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0"/>
  <workbookPr/>
  <mc:AlternateContent xmlns:mc="http://schemas.openxmlformats.org/markup-compatibility/2006">
    <mc:Choice Requires="x15">
      <x15ac:absPath xmlns:x15ac="http://schemas.microsoft.com/office/spreadsheetml/2010/11/ac" url="/Users/k.toddhouston/Desktop/"/>
    </mc:Choice>
  </mc:AlternateContent>
  <xr:revisionPtr revIDLastSave="0" documentId="8_{928C2EA8-07ED-E24F-BFE5-7B41CC1ED014}" xr6:coauthVersionLast="47" xr6:coauthVersionMax="47" xr10:uidLastSave="{00000000-0000-0000-0000-000000000000}"/>
  <bookViews>
    <workbookView xWindow="0" yWindow="600" windowWidth="38400" windowHeight="21000" activeTab="7" xr2:uid="{00000000-000D-0000-FFFF-FFFF00000000}"/>
  </bookViews>
  <sheets>
    <sheet name="Overview" sheetId="1" r:id="rId1"/>
    <sheet name="Evidence Matrix" sheetId="2" r:id="rId2"/>
    <sheet name="Construct Crosswalk" sheetId="3" r:id="rId3"/>
    <sheet name="Claim Ladder" sheetId="4" r:id="rId4"/>
    <sheet name="Evidence Rubric" sheetId="5" r:id="rId5"/>
    <sheet name="Research Queue" sheetId="6" r:id="rId6"/>
    <sheet name="Key References" sheetId="7" r:id="rId7"/>
    <sheet name="Change Log"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 i="1" l="1"/>
  <c r="B9" i="1"/>
  <c r="B8" i="1"/>
  <c r="B7" i="1"/>
  <c r="B6" i="1"/>
</calcChain>
</file>

<file path=xl/sharedStrings.xml><?xml version="1.0" encoding="utf-8"?>
<sst xmlns="http://schemas.openxmlformats.org/spreadsheetml/2006/main" count="1048" uniqueCount="798">
  <si>
    <t>THE LANGUAGE PROJECT / SUNBURST EVIDENCE ARCHITECTURE MATRIX v1.1</t>
  </si>
  <si>
    <t>Scientific backbone for The Language Project and Sunburst applications. The matrix separates established mechanisms and adjacent constructs from original synthesis, emerging constructs, and proposed applications. Updated to align with the Construct Audit v1.1, Evidence Summary &amp; Research Resource v1.1, and Working Manuscript v0.16.</t>
  </si>
  <si>
    <t>KPI</t>
  </si>
  <si>
    <t>Value</t>
  </si>
  <si>
    <t>Highest-priority evidence streams and research uses</t>
  </si>
  <si>
    <t>Evidence streams mapped</t>
  </si>
  <si>
    <t>Priority</t>
  </si>
  <si>
    <t>Evidence stream</t>
  </si>
  <si>
    <t>Primary use</t>
  </si>
  <si>
    <t>Research role</t>
  </si>
  <si>
    <t>Horizon</t>
  </si>
  <si>
    <t>Priority-5 streams</t>
  </si>
  <si>
    <t>Implementation intentions</t>
  </si>
  <si>
    <t>Micro-Scripts / Shift It</t>
  </si>
  <si>
    <t>Direct mechanism test</t>
  </si>
  <si>
    <t>Immediate</t>
  </si>
  <si>
    <t>A-range evidence rows</t>
  </si>
  <si>
    <t>Acute stress &amp; executive function</t>
  </si>
  <si>
    <t>Decision Space / Pause</t>
  </si>
  <si>
    <t>Construct mechanism</t>
  </si>
  <si>
    <t>Project elements cross-walked</t>
  </si>
  <si>
    <t>Psychological safety</t>
  </si>
  <si>
    <t>Decision Space / participation</t>
  </si>
  <si>
    <t>Discriminant validity</t>
  </si>
  <si>
    <t>Direct Project validation rows</t>
  </si>
  <si>
    <t>Employee voice &amp; silence</t>
  </si>
  <si>
    <t>Human Participation / Decision Space</t>
  </si>
  <si>
    <t>Adjacent construct comparison</t>
  </si>
  <si>
    <t>Voice receiving &amp; implementation</t>
  </si>
  <si>
    <t>Organizational Response</t>
  </si>
  <si>
    <t>Recursive mechanism</t>
  </si>
  <si>
    <t>CORE EVIDENCE DISCIPLINE</t>
  </si>
  <si>
    <t>Organizational language &amp; sensemaking</t>
  </si>
  <si>
    <t>Organizational Language</t>
  </si>
  <si>
    <t>Coding / model pathway</t>
  </si>
  <si>
    <t>Ingredient evidence is not recipe validation. Established evidence supports mechanisms and adjacent constructs; it does not automatically validate Decision Space, Micro-Scripts, SOS, Shared Language Systems, Organizational Pause, or the integrated recursive model. Match claim strength to evidence level.</t>
  </si>
  <si>
    <t>Organizational listening</t>
  </si>
  <si>
    <t>Organizational Listening</t>
  </si>
  <si>
    <t>Method reliability</t>
  </si>
  <si>
    <t>Shared Language Systems / routines</t>
  </si>
  <si>
    <t>Participation infrastructure</t>
  </si>
  <si>
    <t>Field pilot</t>
  </si>
  <si>
    <t>Near-term</t>
  </si>
  <si>
    <t>JD-R</t>
  </si>
  <si>
    <t>Structural boundary</t>
  </si>
  <si>
    <t>Person vs system targets</t>
  </si>
  <si>
    <t>Workplace implementation intentions</t>
  </si>
  <si>
    <t>Micro-Scripts / Live It</t>
  </si>
  <si>
    <t>Context-specific translation</t>
  </si>
  <si>
    <t>CURRENT RECURSIVE ARCHITECTURE</t>
  </si>
  <si>
    <t>Context &amp; Pressure  →  Organizational Language  →  Decision Space  →  Human Participation  →  Organizational Response  →  Learning &amp; Expectation  →  Future Participation Patterns</t>
  </si>
  <si>
    <t>Interpretive note: The model is recursive, not linear. Future participation patterns become part of the next context. Organizational Listening observes patterns across cycles. Guided Reflective Inquiry supports learning. Organizational Pause, Micro-Scripts, SOS, and Shared Language Systems are applied practices/frameworks whose complete forms require direct study.</t>
  </si>
  <si>
    <t>ID</t>
  </si>
  <si>
    <t>Evidence Domain</t>
  </si>
  <si>
    <t>Established Mechanism / Construct</t>
  </si>
  <si>
    <t>Working Definition</t>
  </si>
  <si>
    <t>Primary Project Application</t>
  </si>
  <si>
    <t>Related Project Elements</t>
  </si>
  <si>
    <t>Intellectual Role</t>
  </si>
  <si>
    <t>Foundational / Key Anchor</t>
  </si>
  <si>
    <t>Best Current Synthesis / Review</t>
  </si>
  <si>
    <t>Key Evidence Interpretation</t>
  </si>
  <si>
    <t>Evidence Grade</t>
  </si>
  <si>
    <t>Current Project Claim Level</t>
  </si>
  <si>
    <t>Direct Project Validation</t>
  </si>
  <si>
    <t>Permitted Claim</t>
  </si>
  <si>
    <t>Prohibited Claim</t>
  </si>
  <si>
    <t>Alternative Explanation / Rival Construct</t>
  </si>
  <si>
    <t>Current Evidence Gap</t>
  </si>
  <si>
    <t>Recommended Project Study</t>
  </si>
  <si>
    <t>Primary Source URL</t>
  </si>
  <si>
    <t>Secondary Source URL</t>
  </si>
  <si>
    <t>Research Priority</t>
  </si>
  <si>
    <t>Last Reviewed</t>
  </si>
  <si>
    <t>Notes</t>
  </si>
  <si>
    <t>Human Regulation Under Pressure</t>
  </si>
  <si>
    <t>Acute stress can alter working memory, cognitive flexibility, inhibition, and related executive processes involved in selecting and regulating responses.</t>
  </si>
  <si>
    <t>Mechanistic foundation for asking why flexible interpretation and response selection may become harder under pressure.</t>
  </si>
  <si>
    <t>Decision Space; Organizational Pause; SOS: Sense It; communication under pressure</t>
  </si>
  <si>
    <t>Established mechanism supporting a theoretical proposition</t>
  </si>
  <si>
    <t>Arnsten (2009), stress signalling pathways and prefrontal cortex function</t>
  </si>
  <si>
    <t>Shields, Sazma, &amp; Yonelinas (2016), meta-analysis of acute stress effects on core executive functions</t>
  </si>
  <si>
    <t>Meta-analytic evidence indicates acute stress impairs working memory and cognitive flexibility; effects on inhibition are more nuanced.</t>
  </si>
  <si>
    <t>A</t>
  </si>
  <si>
    <t>3 - Theoretical proposition</t>
  </si>
  <si>
    <t>None</t>
  </si>
  <si>
    <t>Pressure can alter cognitive conditions that support flexible interpretation and response selection.</t>
  </si>
  <si>
    <t>Stress has been proven to 'shrink Decision Space' as currently defined.</t>
  </si>
  <si>
    <t>General stress appraisal; executive-function impairment without a distinct Decision Space construct</t>
  </si>
  <si>
    <t>Decision Space has not been operationalized and tested against established stress and executive-function constructs.</t>
  </si>
  <si>
    <t>Develop a Decision Space measure and test associations with perceived stress, cognitive flexibility, hierarchy, and behavioral choice in simulated high-pressure communication.</t>
  </si>
  <si>
    <t>https://pubmed.ncbi.nlm.nih.gov/27371161/</t>
  </si>
  <si>
    <t>https://pmc.ncbi.nlm.nih.gov/articles/PMC5003767/</t>
  </si>
  <si>
    <t>2026-10-20</t>
  </si>
  <si>
    <t>Core mechanistic anchor.</t>
  </si>
  <si>
    <t>Mindful awareness / present-moment attention</t>
  </si>
  <si>
    <t>Intentional awareness of present internal and external experience with reduced automatic reactivity.</t>
  </si>
  <si>
    <t>Supports the noticing function of Sense It and deliberate attention before interpretation or action.</t>
  </si>
  <si>
    <t>SOS: Sense It; Decision Space; self-regulation</t>
  </si>
  <si>
    <t>Established mechanism translated into design</t>
  </si>
  <si>
    <t>Kabat-Zinn mindfulness-based work; later operational definitions of mindfulness</t>
  </si>
  <si>
    <t>Goldberg et al. (2022), systematic review of 44 meta-analyses of randomized controlled trials</t>
  </si>
  <si>
    <t>Mindfulness-based interventions generally outperform passive controls; effects are smaller and less consistent versus credible active comparators.</t>
  </si>
  <si>
    <t>A-</t>
  </si>
  <si>
    <t>2 - Evidence-informed design</t>
  </si>
  <si>
    <t>Deliberate awareness is a trainable process that can inform a brief noticing component.</t>
  </si>
  <si>
    <t>Sense It is a validated mindfulness intervention or inherits the effects of formal mindfulness programs.</t>
  </si>
  <si>
    <t>Attention training, self-monitoring, or expectancy effects</t>
  </si>
  <si>
    <t>Need to identify which minimal noticing practices transfer to real-time professional communication.</t>
  </si>
  <si>
    <t>Test a 30–90 second Sense It cue in simulated difficult conversations; assess awareness, perceived options, stress, and response quality.</t>
  </si>
  <si>
    <t>https://pmc.ncbi.nlm.nih.gov/articles/PMC8364929/</t>
  </si>
  <si>
    <t>https://doi.org/10.1177/1745691620968771</t>
  </si>
  <si>
    <t>Use conservative treatment claims.</t>
  </si>
  <si>
    <t>Cognitive reappraisal / emotion regulation</t>
  </si>
  <si>
    <t>Changing interpretation, attention, or response processes in order to influence emotional experience, expression, or behavior.</t>
  </si>
  <si>
    <t>Supports Own It and Shift It when users examine automatic interpretations and generate more useful alternatives.</t>
  </si>
  <si>
    <t>SOS: Own It; Shift It; self-talk; Micro-Scripts</t>
  </si>
  <si>
    <t>Gross's process model of emotion regulation</t>
  </si>
  <si>
    <t>Webb, Miles, &amp; Sheeran (2012), meta-analysis of 306 experimental comparisons</t>
  </si>
  <si>
    <t>Emotion-regulation strategies differ in effectiveness; cognitive-change strategies show useful average effects but should not be treated as interchangeable.</t>
  </si>
  <si>
    <t>Some cognitive-change strategies can alter emotional outcomes and can inform carefully specified reframing practices.</t>
  </si>
  <si>
    <t>Any positive reframe is effective, or Sunburst reframing is equivalent to cognitive-behavioral treatment.</t>
  </si>
  <si>
    <t>Attention deployment, problem solving, acceptance, or social support may explain change</t>
  </si>
  <si>
    <t>The project must specify which regulation process is being used rather than treating reframing as a generic mechanism.</t>
  </si>
  <si>
    <t>Code Own It/Shift It exercises against established emotion-regulation strategies; compare targeted reappraisal with generic positive reframing.</t>
  </si>
  <si>
    <t>https://pubmed.ncbi.nlm.nih.gov/22582737/</t>
  </si>
  <si>
    <t>https://doi.org/10.1037/a0027600</t>
  </si>
  <si>
    <t>Relevant to self-talk and high-pressure communication.</t>
  </si>
  <si>
    <t>Turning Intention Into Action</t>
  </si>
  <si>
    <t>Progress monitoring / self-monitoring</t>
  </si>
  <si>
    <t>Systematic observation and recording of progress, behavior, or outcomes relative to a goal.</t>
  </si>
  <si>
    <t>Supports Live It, reflection logs, Micro-Script use tracking, boundary tracking, and coaching review.</t>
  </si>
  <si>
    <t>SOS: Live It; Micro-Scripts; coaching; professional growth</t>
  </si>
  <si>
    <t>Established behavior-change mechanism</t>
  </si>
  <si>
    <t>Control theory and self-regulation traditions</t>
  </si>
  <si>
    <t>Harkin et al. (2016), meta-analysis of 138 studies, N=19,951</t>
  </si>
  <si>
    <t>Interventions that increased progress monitoring improved goal attainment; effects were larger when progress was physically recorded or made public.</t>
  </si>
  <si>
    <t>Structured progress monitoring can be embedded as an evidence-informed behavior-change component.</t>
  </si>
  <si>
    <t>A Sunburst tracker is validated simply because self-monitoring has evidence.</t>
  </si>
  <si>
    <t>Accountability, feedback, or goal salience may drive effects</t>
  </si>
  <si>
    <t>Need to identify the lightest monitoring method that improves use without creating burden or compliance fatigue.</t>
  </si>
  <si>
    <t>Compare no tracking, check-off tracking, and brief reflective tracking of Micro-Script use over 4–6 weeks.</t>
  </si>
  <si>
    <t>https://pubmed.ncbi.nlm.nih.gov/26479070/</t>
  </si>
  <si>
    <t>https://eprints.whiterose.ac.uk/id/eprint/91437/</t>
  </si>
  <si>
    <t>Useful for maintenance research.</t>
  </si>
  <si>
    <t>Preselected if-then plans that connect an anticipated situational cue with a specific goal-directed response.</t>
  </si>
  <si>
    <t>Strongest current evidence bridge for Micro-Scripts: recognizable cue → preselected verbal response.</t>
  </si>
  <si>
    <t>Micro-Scripts; SOS: Shift It; Decision Space; boundary scripts</t>
  </si>
  <si>
    <t>Established mechanism supporting a direct design hypothesis</t>
  </si>
  <si>
    <t>Gollwitzer's implementation-intention research</t>
  </si>
  <si>
    <t>Gollwitzer &amp; Sheeran (2006), meta-analysis of 94 independent tests</t>
  </si>
  <si>
    <t>Implementation intentions improve translation of goals into action by specifying when, where, and how a response will occur.</t>
  </si>
  <si>
    <t>A+</t>
  </si>
  <si>
    <t>A Micro-Script can be designed to function as a verbal implementation intention when it links a recognizable cue to a preselected verbal response.</t>
  </si>
  <si>
    <t>Research has directly validated Micro-Scripts as a Sunburst or Language Project intervention.</t>
  </si>
  <si>
    <t>Rehearsal, goal commitment, expectancy, or generic planning effects</t>
  </si>
  <si>
    <t>Need direct tests of verbal implementation intentions in professional communication, including retrieval under pressure and transfer across contexts.</t>
  </si>
  <si>
    <t>Randomized simulation comparing general communication goals versus cue-linked Micro-Scripts on response latency, fidelity, stress, and perceived effectiveness.</t>
  </si>
  <si>
    <t>https://doi.org/10.1016/S0065-2601(06)38002-1</t>
  </si>
  <si>
    <t>https://www.sciencedirect.com/science/article/pii/S0065260106380021</t>
  </si>
  <si>
    <t>Primary mechanism test for Micro-Scripts.</t>
  </si>
  <si>
    <t>Habit formation &amp; context-dependent automaticity</t>
  </si>
  <si>
    <t>Repeated responses in recurring contexts can become increasingly automatic and cue dependent while continuing to interact with goals.</t>
  </si>
  <si>
    <t>Supports Live It and the proposition that durable communication change requires repeated use in relevant contexts, not insight alone.</t>
  </si>
  <si>
    <t>SOS: Live It; Micro-Scripts; Shared Language Systems</t>
  </si>
  <si>
    <t>Established mechanism informing maintenance design</t>
  </si>
  <si>
    <t>Lally et al. (2010), real-world habit formation study</t>
  </si>
  <si>
    <t>Wood &amp; Rünger (2016), Annual Review of Psychology</t>
  </si>
  <si>
    <t>Habits develop through repetition in recurring contexts; automaticity varies greatly across people and behaviors.</t>
  </si>
  <si>
    <t>Repeated use in recurring contexts can increase automaticity and supports rehearsal-based language tools.</t>
  </si>
  <si>
    <t>Repeating a phrase a fixed number of times guarantees a communication habit.</t>
  </si>
  <si>
    <t>Skill acquisition, practice effects, or environmental affordances</t>
  </si>
  <si>
    <t>Communication habits may differ from simpler health behaviors because social consequences and context variability matter.</t>
  </si>
  <si>
    <t>Longitudinal field study of selected Micro-Scripts: cue exposure, use frequency, automaticity, usability, and persistence across 8–12 weeks.</t>
  </si>
  <si>
    <t>https://www.annualreviews.org/content/journals/10.1146/annurev-psych-122414-033417</t>
  </si>
  <si>
    <t>https://doi.org/10.1002/ejsp.674</t>
  </si>
  <si>
    <t>No fixed habit threshold claims.</t>
  </si>
  <si>
    <t>Goal setting &amp; feedback</t>
  </si>
  <si>
    <t>Specific, appropriately challenging goals focus attention and effort; feedback supports adjustment and persistence.</t>
  </si>
  <si>
    <t>Supports coaching plans, Live It goals, project milestones, and implementation review.</t>
  </si>
  <si>
    <t>SOS: Live It; coaching; professional growth; consulting implementation</t>
  </si>
  <si>
    <t>Established self-regulation mechanism</t>
  </si>
  <si>
    <t>Locke &amp; Latham (2002), 35-year synthesis</t>
  </si>
  <si>
    <t>Goal-setting theory plus complementary progress-monitoring evidence</t>
  </si>
  <si>
    <t>A substantial empirical literature supports specific goals, commitment, feedback, and appropriate task difficulty as core self-regulation ingredients.</t>
  </si>
  <si>
    <t>Project tools can incorporate specific goals and feedback as established components.</t>
  </si>
  <si>
    <t>Any goal is beneficial, or goal setting alone is sufficient for complex organizational change.</t>
  </si>
  <si>
    <t>Motivation, feedback quality, task design, or resource availability</t>
  </si>
  <si>
    <t>Need to determine how goal specificity interacts with emotional load, workload, and structural constraints.</t>
  </si>
  <si>
    <t>Embed one measurable communication goal and weekly feedback loop into an SOS coaching pilot; evaluate adherence and attainment.</t>
  </si>
  <si>
    <t>https://pubmed.ncbi.nlm.nih.gov/12237980/</t>
  </si>
  <si>
    <t>https://doi.org/10.1037/0003-066X.57.9.705</t>
  </si>
  <si>
    <t>Supports maintenance, not unique framework efficacy.</t>
  </si>
  <si>
    <t>Intervention Specification</t>
  </si>
  <si>
    <t>Behavior Change Technique Taxonomy v1</t>
  </si>
  <si>
    <t>A consensual taxonomy of 93 distinct behavior-change techniques organized into 16 groupings for specifying intervention content.</t>
  </si>
  <si>
    <t>Provides a common scientific vocabulary for coding SOS, Micro-Scripts, coaching tools, and organizational protocols.</t>
  </si>
  <si>
    <t>Micro-Scripts; SOS; coaching; consulting protocols</t>
  </si>
  <si>
    <t>Classification framework for intervention specification</t>
  </si>
  <si>
    <t>Michie et al. (2013), BCT Taxonomy v1</t>
  </si>
  <si>
    <t>Taxonomy development and evaluation literature</t>
  </si>
  <si>
    <t>BCTTv1 improves precision in describing intervention content and can help separate active ingredients from branded packaging.</t>
  </si>
  <si>
    <t>A (taxonomy)</t>
  </si>
  <si>
    <t>Project interventions can be coded against established behavior-change technique categories to improve transparency and researchability.</t>
  </si>
  <si>
    <t>Presence of a BCT automatically proves that the intervention is effective.</t>
  </si>
  <si>
    <t>Different intervention theories may organize the same techniques differently</t>
  </si>
  <si>
    <t>Need formal independent coding of all SOS and Micro-Script activities.</t>
  </si>
  <si>
    <t>Conduct independent BCTTv1 coding of SOS activities, Micro-Scripts, and consulting tools; adjudicate discrepancies and publish a component map.</t>
  </si>
  <si>
    <t>https://pubmed.ncbi.nlm.nih.gov/23512568/</t>
  </si>
  <si>
    <t>https://doi.org/10.1007/s12160-013-9486-6</t>
  </si>
  <si>
    <t>Important for publishable intervention specification.</t>
  </si>
  <si>
    <t>Language, Participation &amp; Organizations</t>
  </si>
  <si>
    <t>A shared belief that a team is safe for interpersonal risk taking.</t>
  </si>
  <si>
    <t>Critical adjacent construct for understanding whether speaking, questioning, disagreement, and error discussion are perceived as interpersonally risky.</t>
  </si>
  <si>
    <t>Decision Space; Human Participation; Organizational Listening</t>
  </si>
  <si>
    <t>Established adjacent construct</t>
  </si>
  <si>
    <t>Edmondson (1999), team psychological safety and learning behavior</t>
  </si>
  <si>
    <t>Frazier et al. (2017) meta-analysis; Edmondson &amp; Bransby (2023) updated review</t>
  </si>
  <si>
    <t>Psychological safety has a mature evidence base and should be measured when testing Decision Space; it is not identical to Decision Space.</t>
  </si>
  <si>
    <t>Psychological safety is an established adjacent construct relevant to participation and interpersonal risk.</t>
  </si>
  <si>
    <t>Decision Space is simply a new name for psychological safety.</t>
  </si>
  <si>
    <t>Psychological safety alone may explain perceived ability to speak or take interpersonal risks</t>
  </si>
  <si>
    <t>Need discriminant and incremental validity showing whether Decision Space captures moment-specific response availability beyond psychological safety.</t>
  </si>
  <si>
    <t>Measure psychological safety and Decision Space concurrently in team/vignette studies; test incremental prediction of participation repertoire.</t>
  </si>
  <si>
    <t>https://onlinelibrary.wiley.com/doi/10.1111/peps.12183</t>
  </si>
  <si>
    <t>https://doi.org/10.1146/annurev-orgpsych-120920-055217</t>
  </si>
  <si>
    <t>Essential comparison construct.</t>
  </si>
  <si>
    <t>Voice involves voluntarily communicating suggestions, concerns, problems, or opinions; silence involves withholding potentially relevant input for varied motives.</t>
  </si>
  <si>
    <t>Direct literature base for participation choices, efficacy/risk judgments, leader openness, and reasons people withhold input.</t>
  </si>
  <si>
    <t>Human Participation; Decision Space; Organizational Listening; Organizational Response</t>
  </si>
  <si>
    <t>Established adjacent construct and outcome literature</t>
  </si>
  <si>
    <t>Morrison &amp; Milliken (2000); Morrison (2014)</t>
  </si>
  <si>
    <t>Morrison (2023) updated review; Chamberlin, Newton, &amp; LePine (2017) meta-analysis</t>
  </si>
  <si>
    <t>Voice and silence depend on individual, relational, leadership, and contextual factors; expression and withholding are not simple opposites.</t>
  </si>
  <si>
    <t>Voice/silence research supports studying why participation is expressed or withheld and how context shapes those choices.</t>
  </si>
  <si>
    <t>Silence is always dysfunctional or indicates low psychological safety.</t>
  </si>
  <si>
    <t>Voice efficacy, risk judgments, personality, or leader openness may account for observed participation</t>
  </si>
  <si>
    <t>Need to determine whether Decision Space and a broader Human Participation repertoire add explanatory value beyond voice/silence.</t>
  </si>
  <si>
    <t>Vignette and field studies comparing Decision Space with voice/silence intentions and observed participation forms.</t>
  </si>
  <si>
    <t>https://www.annualreviews.org/content/journals/10.1146/annurev-orgpsych-031413-091328</t>
  </si>
  <si>
    <t>https://doi.org/10.1146/annurev-orgpsych-120920-054654</t>
  </si>
  <si>
    <t>Use 2023 review as current anchor.</t>
  </si>
  <si>
    <t>Organizational routines</t>
  </si>
  <si>
    <t>Organizational routines include shared understandings of a routine and what people actually do in specific performances.</t>
  </si>
  <si>
    <t>Supports the proposition that shared language becomes infrastructure only when receiving response, pathway, and repeated performance are established.</t>
  </si>
  <si>
    <t>Shared Language Systems; Organizational Listening; Organizational Response</t>
  </si>
  <si>
    <t>Foundational organizational theory</t>
  </si>
  <si>
    <t>Feldman &amp; Pentland (2003), routines as sources of flexibility and change</t>
  </si>
  <si>
    <t>Extensive routines literature; foundational theory rather than one definitive efficacy meta-analysis</t>
  </si>
  <si>
    <t>Formal scripts and actual enactment can diverge; repeated performance dynamically reproduces routines.</t>
  </si>
  <si>
    <t>B+</t>
  </si>
  <si>
    <t>Shared language can be studied as part of organizational routines whose meaning depends on performance and response.</t>
  </si>
  <si>
    <t>Publishing a script or policy creates a functioning Shared Language System.</t>
  </si>
  <si>
    <t>Existing routines or implementation climate may explain system behavior without a distinct shared-language framework</t>
  </si>
  <si>
    <t>Need observational evidence linking cues, receiving responses, routing, follow-through, and repeated performance.</t>
  </si>
  <si>
    <t>Pilot a Shared Language System in one recurring team routine and code cue use, receiving response, routing, follow-through, and adaptation.</t>
  </si>
  <si>
    <t>https://journals.sagepub.com/doi/10.2307/3556620</t>
  </si>
  <si>
    <t>https://escholarship.org/uc/item/6rb6f923</t>
  </si>
  <si>
    <t>Core infrastructure anchor.</t>
  </si>
  <si>
    <t>Professional &amp; Organizational Well-being</t>
  </si>
  <si>
    <t>Job Demands-Resources (JD-R) theory</t>
  </si>
  <si>
    <t>Burnout and engagement are shaped by the interaction of job demands and job resources rather than by individual coping alone.</t>
  </si>
  <si>
    <t>Constrains burnout messaging and links individual language tools with organizational conditions.</t>
  </si>
  <si>
    <t>Burnout coaching; Organizational Language Audit; leadership consulting; SOS</t>
  </si>
  <si>
    <t>Established organizational theory and boundary condition</t>
  </si>
  <si>
    <t>Demerouti et al. (2001), JD-R model</t>
  </si>
  <si>
    <t>Bakker &amp; Demerouti (2017); Bakker, Demerouti, &amp; Sanz-Vergel (2023)</t>
  </si>
  <si>
    <t>Resources can buffer demands, while excessive demands and inadequate resources contribute to burnout and disengagement.</t>
  </si>
  <si>
    <t>Communication tools may address selected demands or resources, but burnout also reflects workload, autonomy, staffing, leadership, role clarity, and design.</t>
  </si>
  <si>
    <t>Burnout can be solved primarily through better self-talk, boundaries, or individual resilience.</t>
  </si>
  <si>
    <t>Job design and resource availability may dominate individual communication effects</t>
  </si>
  <si>
    <t>Need to locate project tools explicitly within demand/resource pathways and specify person- versus system-level outcomes.</t>
  </si>
  <si>
    <t>In allied-health pilot, measure demands/resources alongside SOS or Micro-Script outcomes; test moderation by organizational context.</t>
  </si>
  <si>
    <t>https://doi.org/10.1037/ocp0000056</t>
  </si>
  <si>
    <t>https://doi.org/10.1146/annurev-orgpsych-120920-053933</t>
  </si>
  <si>
    <t>Primary structural boundary.</t>
  </si>
  <si>
    <t>Occupational stress interventions in healthcare workers</t>
  </si>
  <si>
    <t>Interventions to reduce occupational stress may be person-directed, work-directed, or combined, with outcomes influenced by organizational context.</t>
  </si>
  <si>
    <t>Reinforces the need to distinguish individual coaching targets from organizational conditions.</t>
  </si>
  <si>
    <t>Burnout coaching; organizational consulting; allied-health workshops</t>
  </si>
  <si>
    <t>Evidence boundary for applied work</t>
  </si>
  <si>
    <t>Occupational stress and workplace intervention literature</t>
  </si>
  <si>
    <t>Ruotsalainen, Verbeek, Mariné, &amp; Serra (2015), Cochrane systematic review/meta-analysis</t>
  </si>
  <si>
    <t>Healthcare-worker stress arises from both individual and organizational factors; intervention effects vary by type and context.</t>
  </si>
  <si>
    <t>Individual language tools should be positioned as one component within a wider occupational and organizational context.</t>
  </si>
  <si>
    <t>A brief coaching or communication intervention is sufficient to correct structural causes of burnout.</t>
  </si>
  <si>
    <t>Workload change, staffing, scheduling, or organizational intervention may be the active cause of change</t>
  </si>
  <si>
    <t>Need to define which project outcomes are realistically person-level versus team- or organization-level.</t>
  </si>
  <si>
    <t>Pilot with parallel measures of individual stress/burnout and organizational demands/resources; pre-specify outcome level.</t>
  </si>
  <si>
    <t>https://pubmed.ncbi.nlm.nih.gov/25847433/</t>
  </si>
  <si>
    <t>https://pmc.ncbi.nlm.nih.gov/articles/PMC6718215/</t>
  </si>
  <si>
    <t>Especially relevant to allied health.</t>
  </si>
  <si>
    <t>Clinical Communication &amp; Behavior Change</t>
  </si>
  <si>
    <t>Motivational interviewing / brief behavior-change conversations</t>
  </si>
  <si>
    <t>A collaborative communication approach designed to strengthen motivation and commitment to change through specific conversational processes.</t>
  </si>
  <si>
    <t>Evidence that the structure and quality of brief conversations can influence engagement and behavior.</t>
  </si>
  <si>
    <t>Clinical Micro-Scripts; coaching; family-professional communication; allied-health speaking</t>
  </si>
  <si>
    <t>Adjacent evidence-informed communication model</t>
  </si>
  <si>
    <t>Miller &amp; Rollnick motivational interviewing framework</t>
  </si>
  <si>
    <t>Lundahl et al. (2013), systematic review/meta-analysis of 48 studies</t>
  </si>
  <si>
    <t>Motivational interviewing shows modest benefits across medical settings with variability across outcomes.</t>
  </si>
  <si>
    <t>How clinicians structure conversations can influence motivation and behavior; project tools should preserve collaboration and autonomy.</t>
  </si>
  <si>
    <t>Micro-Scripts are equivalent to motivational interviewing or inherit MI's clinical efficacy.</t>
  </si>
  <si>
    <t>Empathy, alliance, autonomy support, or broader MI processes may explain effects</t>
  </si>
  <si>
    <t>Need to identify when Micro-Scripts support versus undermine autonomy and responsive dialogue.</t>
  </si>
  <si>
    <t>Compare rigid script use, flexible Micro-Script use, and usual counseling in standardized allied-health interactions.</t>
  </si>
  <si>
    <t>https://pubmed.ncbi.nlm.nih.gov/24001658/</t>
  </si>
  <si>
    <t>https://doi.org/10.1016/j.pec.2013.07.012</t>
  </si>
  <si>
    <t>Maintain scope boundaries.</t>
  </si>
  <si>
    <t>Values clarification, acceptance &amp; cognitive defusion (ACT-related processes)</t>
  </si>
  <si>
    <t>Values clarify chosen directions; acceptance and defusion alter how a person relates to thoughts and feelings rather than requiring those experiences to disappear.</t>
  </si>
  <si>
    <t>Supports Own It, meaning-based coaching, and values-guided participation while maintaining coaching/therapy boundaries.</t>
  </si>
  <si>
    <t>SOS: Own It; Sense It; coaching; Decision Space</t>
  </si>
  <si>
    <t>Established treatment processes used cautiously in translation</t>
  </si>
  <si>
    <t>Hayes, Strosahl, &amp; Wilson ACT model</t>
  </si>
  <si>
    <t>A-Tjak et al. (2015), meta-analysis of 39 RCTs</t>
  </si>
  <si>
    <t>ACT has an evidence base as an intervention; this does not validate each component independently or validate Sunburst use of those processes.</t>
  </si>
  <si>
    <t>Project coaching may draw on values clarification and defusion as established processes while clearly distinguishing coaching from psychotherapy.</t>
  </si>
  <si>
    <t>Use of ACT-derived language makes SOS a validated ACT intervention or justifies treatment claims.</t>
  </si>
  <si>
    <t>Generic values reflection, coaching alliance, or expectancy may explain changes</t>
  </si>
  <si>
    <t>Need mechanism-specific evidence and explicit coaching scope.</t>
  </si>
  <si>
    <t>Factorial or dismantling pilot within coaching: assess values clarification and defusion components for clarity, willingness, and planned behavior.</t>
  </si>
  <si>
    <t>https://pubmed.ncbi.nlm.nih.gov/25547522/</t>
  </si>
  <si>
    <t>https://doi.org/10.1159/000365764</t>
  </si>
  <si>
    <t>Use conservative terminology.</t>
  </si>
  <si>
    <t>Language, Meaning &amp; Sensemaking</t>
  </si>
  <si>
    <t>Language helps organizational members construct, negotiate, and stabilize interpretations of ambiguous or changing situations.</t>
  </si>
  <si>
    <t>Primary scholarly foundation for Organizational Language as a domain and for the model's interpretation-to-participation pathway.</t>
  </si>
  <si>
    <t>Organizational Language; Decision Space; Learning &amp; Expectation</t>
  </si>
  <si>
    <t>Established organizational literature supporting an integrative lens</t>
  </si>
  <si>
    <t>Weick (1995), Sensemaking in Organizations</t>
  </si>
  <si>
    <t>Whittle, Vaara, &amp; Maitlis (2023), integrative theoretical framework and research agenda</t>
  </si>
  <si>
    <t>Language is deeply implicated in organizational sensemaking, but language operates with material, relational, temporal, and power conditions.</t>
  </si>
  <si>
    <t>Organizational language can shape and coordinate meaning-making and is a legitimate analytic domain.</t>
  </si>
  <si>
    <t>The Language Project's recursive model has been validated by sensemaking research.</t>
  </si>
  <si>
    <t>Sensemaking processes may explain observed effects without a distinct Decision Space construct</t>
  </si>
  <si>
    <t>Need direct coding studies linking recurring organizational language with perceived options, participation, and response.</t>
  </si>
  <si>
    <t>Develop and calibrate an organizational-language coding framework; test associations with participation and response in recorded meetings.</t>
  </si>
  <si>
    <t>https://doi.org/10.1177/01492063221147295</t>
  </si>
  <si>
    <t>Major addition in v1.1.</t>
  </si>
  <si>
    <t>Framing effects / language shaping interpretation</t>
  </si>
  <si>
    <t>Different linguistic frames can shift attention, evaluation, affect, and action tendencies by highlighting particular aspects of a situation.</t>
  </si>
  <si>
    <t>Supports studying how recurring organizational language may alter what is salient or plausible without claiming deterministic effects.</t>
  </si>
  <si>
    <t>Organizational Language; Decision Space; coaching language</t>
  </si>
  <si>
    <t>Established language/cognition mechanism with contextual limits</t>
  </si>
  <si>
    <t>Framing research across psychology and communication</t>
  </si>
  <si>
    <t>Flusberg, Holmes, Thibodeau, Nabi, &amp; Matlock (2024), Psychological Science in the Public Interest</t>
  </si>
  <si>
    <t>Everyday framing can influence thought, feeling, and action, but effects vary by content, context, goals, and prior beliefs.</t>
  </si>
  <si>
    <t>Language frames can influence interpretation and are relevant to studying organizational meaning.</t>
  </si>
  <si>
    <t>Specific Sunburst phrases reliably change behavior because framing research exists.</t>
  </si>
  <si>
    <t>Prior beliefs, identity, context, incentives, and structural conditions may drive responses</t>
  </si>
  <si>
    <t>Need project-specific studies of naturally occurring organizational frames and their relationship to participation.</t>
  </si>
  <si>
    <t>Vignette experiment varying organizational framing while holding decision content constant; measure interpretation, Decision Space, and participation intention.</t>
  </si>
  <si>
    <t>https://doi.org/10.1177/15291006241246966</t>
  </si>
  <si>
    <t>Useful bridge between language and interpretation.</t>
  </si>
  <si>
    <t>Listening, Receiving &amp; Response</t>
  </si>
  <si>
    <t>Workplace / organizational listening</t>
  </si>
  <si>
    <t>Listening at work involves attentive reception and, at organizational level, the capacities to solicit, interpret, consider, route, and respond to stakeholder or employee input.</t>
  </si>
  <si>
    <t>Evidence base for Organizational Listening and for the receiving side of participation.</t>
  </si>
  <si>
    <t>Organizational Listening; Organizational Response; Shared Language Systems</t>
  </si>
  <si>
    <t>Established adjacent literature and capability domain</t>
  </si>
  <si>
    <t>Kluger &amp; Itzchakov (2022), workplace listening review</t>
  </si>
  <si>
    <t>Kang &amp; Moon (2024), organizational employee listening competency; Fu et al. (2024), organizational listening</t>
  </si>
  <si>
    <t>Listening is associated with relational, knowledge, attitudinal, performance, and well-being outcomes; organizational listening also requires structural and cultural capacity.</t>
  </si>
  <si>
    <t>Organizational Listening should be framed as an applied discipline situated within established listening scholarship.</t>
  </si>
  <si>
    <t>The Language Project invented organizational listening or its audit is already validated.</t>
  </si>
  <si>
    <t>Communication climate, leader behavior, or feedback systems may explain observed outcomes</t>
  </si>
  <si>
    <t>Need a reliable Language Project protocol that adds value beyond established listening and climate tools.</t>
  </si>
  <si>
    <t>Train observers on a bounded Organizational Listening protocol; assess interrater reliability, participant verification, and usefulness.</t>
  </si>
  <si>
    <t>https://doi.org/10.1146/annurev-orgpsych-012420-091013</t>
  </si>
  <si>
    <t>https://doi.org/10.1080/1062726X.2024.2390466</t>
  </si>
  <si>
    <t>Voice receiving, cultivation &amp; implementation</t>
  </si>
  <si>
    <t>Expression becomes consequential only when receiving, evaluation, routing, authority, cultivation, and implementation processes allow input to influence what happens next.</t>
  </si>
  <si>
    <t>Direct foundation for Organizational Response and the receiving-response requirement in Shared Language Systems.</t>
  </si>
  <si>
    <t>Organizational Response; Human Participation; Shared Language Systems; future participation</t>
  </si>
  <si>
    <t>Emerging/maturing organizational process literature</t>
  </si>
  <si>
    <t>Morrison (2023), voice and silence review</t>
  </si>
  <si>
    <t>Satterstrom, Vogus, Jung, &amp; Kerrissey (2024), voice-to-implementation multilevel model</t>
  </si>
  <si>
    <t>Voice alone is insufficient; whether input reaches implementation depends on receiving and multilevel organizational processes.</t>
  </si>
  <si>
    <t>The response to participation is a legitimate object of study and likely shapes whether participation becomes consequential.</t>
  </si>
  <si>
    <t>The Language Project has proven that receiving response causes future participation patterns.</t>
  </si>
  <si>
    <t>Leader openness, issue quality, status, resources, or implementation climate may explain effects</t>
  </si>
  <si>
    <t>Need event-level studies linking receiving response to participant and observer expectations and later behavior.</t>
  </si>
  <si>
    <t>Longitudinal critical-incident study coding participation, immediate receiving response, follow-through, learning, and recurrence.</t>
  </si>
  <si>
    <t>https://doi.org/10.1097/HMR.0000000000000389</t>
  </si>
  <si>
    <t>Central new evidence stream.</t>
  </si>
  <si>
    <t>Learning, Reflection &amp; Adaptation</t>
  </si>
  <si>
    <t>Team reflexivity</t>
  </si>
  <si>
    <t>Team reflexivity is the deliberate collective reflection on objectives, strategies, processes, and adaptation.</t>
  </si>
  <si>
    <t>Supports Guided Reflective Inquiry and structured team pauses without implying that all reflection improves outcomes.</t>
  </si>
  <si>
    <t>Guided Reflective Inquiry; Organizational Pause; Learning &amp; Expectation</t>
  </si>
  <si>
    <t>Established adjacent team process</t>
  </si>
  <si>
    <t>Team reflexivity literature</t>
  </si>
  <si>
    <t>Leblanc, Harvey, &amp; Rousseau (2024), meta-analysis of team reflexivity</t>
  </si>
  <si>
    <t>Team reflexivity is associated with antecedents and outcomes under identifiable boundary conditions; effectiveness depends on context and execution.</t>
  </si>
  <si>
    <t>Structured collective reflection can be an evidence-informed component of team learning and adaptation.</t>
  </si>
  <si>
    <t>Guided Reflective Inquiry is validated because team reflexivity has evidence.</t>
  </si>
  <si>
    <t>Team learning climate, leadership, task complexity, or general debriefing effects</t>
  </si>
  <si>
    <t>Need to specify the unique sequence and added value of Guided Reflective Inquiry.</t>
  </si>
  <si>
    <t>Compare Guided Reflective Inquiry with ordinary debrief/discussion in team simulations; assess interpretation quality, learning, and transfer.</t>
  </si>
  <si>
    <t>https://doi.org/10.1016/j.hrmr.2024.101042</t>
  </si>
  <si>
    <t>Supports reflective method design.</t>
  </si>
  <si>
    <t>Power, Status &amp; Participation</t>
  </si>
  <si>
    <t>Leader inclusiveness and professional status</t>
  </si>
  <si>
    <t>Leader inclusiveness and status differences shape whether lower-status members perceive it as safe and worthwhile to contribute to improvement work.</t>
  </si>
  <si>
    <t>Supports explicit attention to hierarchy, role, and receiving behavior in Decision Space and Human Participation.</t>
  </si>
  <si>
    <t>Decision Space; Human Participation; Organizational Response; psychological safety</t>
  </si>
  <si>
    <t>Established contextual evidence</t>
  </si>
  <si>
    <t>Nembhard &amp; Edmondson (2006), health care teams</t>
  </si>
  <si>
    <t>Psychological safety and leader-inclusiveness literature</t>
  </si>
  <si>
    <t>Leadership behavior and professional status can shape psychological safety and improvement engagement, particularly in hierarchical settings.</t>
  </si>
  <si>
    <t>Hierarchy and leader behavior are important contextual conditions when studying participation and perceived options.</t>
  </si>
  <si>
    <t>A single inclusive phrase neutralizes structural status differences.</t>
  </si>
  <si>
    <t>Professional identity, expertise, formal authority, or team climate may explain observed differences</t>
  </si>
  <si>
    <t>Need to test whether Decision Space varies systematically with hierarchy after controlling for psychological safety and role.</t>
  </si>
  <si>
    <t>Vignette or simulation crossing leader response style with status differential; measure Decision Space and participation repertoire.</t>
  </si>
  <si>
    <t>Use source from manuscript reference list; add URL after formal verification.</t>
  </si>
  <si>
    <t>Learning, Implementation &amp; Systems</t>
  </si>
  <si>
    <t>Organizational learning &amp; implementation conditions</t>
  </si>
  <si>
    <t>New practices become routine through implementation supports, fit, climate, leadership, feedback, and repeated enactment rather than information dissemination alone.</t>
  </si>
  <si>
    <t>Evidence boundary and design base for Shared Language Systems and organization-wide use of tools.</t>
  </si>
  <si>
    <t>Shared Language Systems; Organizational Response; SOS implementation; training</t>
  </si>
  <si>
    <t>Established implementation literature</t>
  </si>
  <si>
    <t>Klein &amp; Sorra (1996); Fixsen et al. (2005)</t>
  </si>
  <si>
    <t>Implementation science and organizational change literature</t>
  </si>
  <si>
    <t>Adoption requires more than distributing information; training, leadership, usable processes, feedback, fit, and organizational support influence implementation.</t>
  </si>
  <si>
    <t>Shared Language Systems should be implemented and studied as organizational practices rather than as phrase distribution.</t>
  </si>
  <si>
    <t>Training people on preferred phrases is sufficient to create organizational change.</t>
  </si>
  <si>
    <t>Implementation climate, leadership, fit, incentives, and workflow redesign may drive outcomes</t>
  </si>
  <si>
    <t>Need to specify implementation components and test minimum viable Shared Language Systems.</t>
  </si>
  <si>
    <t>Pilot one participation pathway with training, receiving response, routing, coaching, feedback, and governance; track fidelity and outcomes.</t>
  </si>
  <si>
    <t>Add verified URLs during next reference audit.</t>
  </si>
  <si>
    <t>Work Conditions &amp; Cognitive Capacity</t>
  </si>
  <si>
    <t>Work demands and cognitive functioning</t>
  </si>
  <si>
    <t>Work conditions and prolonged demands can influence cognitive functioning, attention, memory, and related capacities relevant to decision making and communication.</t>
  </si>
  <si>
    <t>Extends acute-stress evidence toward real-world occupational load and guards against attributing all communication difficulty to individual skill.</t>
  </si>
  <si>
    <t>Context &amp; Pressure; Decision Space; JD-R; organizational consulting</t>
  </si>
  <si>
    <t>Adjacent work-health evidence</t>
  </si>
  <si>
    <t>Occupational cognition literature</t>
  </si>
  <si>
    <t>Bufano et al. (2024), systematic review of effects of work on cognitive functions</t>
  </si>
  <si>
    <t>Work conditions can affect cognition, but effects depend on exposures, duration, job characteristics, and study quality.</t>
  </si>
  <si>
    <t>Workload and work conditions are plausible contributors to cognitive conditions relevant to participation under pressure.</t>
  </si>
  <si>
    <t>High workload has been proven to compress Decision Space.</t>
  </si>
  <si>
    <t>Sleep, health, stress, job control, or individual differences may mediate observed effects</t>
  </si>
  <si>
    <t>Need studies connecting real-world work demands with perceived response options and communication behavior.</t>
  </si>
  <si>
    <t>Experience-sampling study pairing workload/cognitive load measures with Decision Space and participation incidents.</t>
  </si>
  <si>
    <t>https://doi.org/10.3389/fpsyg.2024.1351625</t>
  </si>
  <si>
    <t>Adds ecological relevance.</t>
  </si>
  <si>
    <t>Implementation intentions in workplace habit formation</t>
  </si>
  <si>
    <t>Cue-linked plans can support new workplace habits when the target behavior, cue, and organizational context are sufficiently specified and supported.</t>
  </si>
  <si>
    <t>Provides more context-specific evidence for Micro-Scripts, rehearsal, and Live It in organizational settings.</t>
  </si>
  <si>
    <t>Micro-Scripts; SOS: Shift It / Live It; Shared Language Systems</t>
  </si>
  <si>
    <t>Context-specific extension of an established mechanism</t>
  </si>
  <si>
    <t>Implementation-intention research</t>
  </si>
  <si>
    <t>Trenz &amp; Keith (2024), promoting new habits at work through implementation intentions</t>
  </si>
  <si>
    <t>Workplace evidence strengthens plausibility for cue-linked behavior change while remaining distinct from direct validation of language tools.</t>
  </si>
  <si>
    <t>Implementation intentions can be used as one mechanism in workplace behavior-change design.</t>
  </si>
  <si>
    <t>Workplace evidence directly validates Sunburst Micro-Scripts or Shared Language Systems.</t>
  </si>
  <si>
    <t>Repetition, supervisory support, task design, or implementation climate may explain effects</t>
  </si>
  <si>
    <t>Need direct tests of verbal cue-linked responses in consequential workplace communication.</t>
  </si>
  <si>
    <t>Replicate Micro-Script mechanism study in workplace-like scenarios and include follow-up use under recurring cues.</t>
  </si>
  <si>
    <t>https://doi.org/10.1111/joop.12540</t>
  </si>
  <si>
    <t>Important context-specific update.</t>
  </si>
  <si>
    <t>Participation Rules &amp; Learned Expectations</t>
  </si>
  <si>
    <t>Implicit voice theories / learned self-censorship rules</t>
  </si>
  <si>
    <t>People may hold taken-for-granted beliefs about when, how, and whether it is appropriate or safe to speak up, often learned through organizational experience.</t>
  </si>
  <si>
    <t>Supports Learning &amp; Expectation and Future Participation Patterns by specifying how prior experience becomes a forecast for later participation.</t>
  </si>
  <si>
    <t>Human Participation; Decision Space; Organizational Response; Future Participation Patterns</t>
  </si>
  <si>
    <t>Established adjacent explanatory construct</t>
  </si>
  <si>
    <t>Detert &amp; Edmondson (2011), implicit voice theories</t>
  </si>
  <si>
    <t>Voice/silence and organizational learning literature</t>
  </si>
  <si>
    <t>Employees can develop implicit rules that shape self-censorship and participation even when formal policies encourage voice.</t>
  </si>
  <si>
    <t>Learned participation rules are a plausible pathway through which organizational response influences future behavior.</t>
  </si>
  <si>
    <t>Shared Forecast is already established as a distinct construct.</t>
  </si>
  <si>
    <t>Implicit voice theories, psychological contracts, norms, or climate may fully explain learned expectations</t>
  </si>
  <si>
    <t>Need to determine whether the project's Learning &amp; Expectation language adds explanatory value beyond established learned-rule constructs.</t>
  </si>
  <si>
    <t>Critical-incident interviews plus follow-up measurement of anticipated consequences and participation behavior.</t>
  </si>
  <si>
    <t>Supports keeping Shared Forecast as metaphor, not construct.</t>
  </si>
  <si>
    <t>Project Element</t>
  </si>
  <si>
    <t>Intellectual Type</t>
  </si>
  <si>
    <t>Current Status</t>
  </si>
  <si>
    <t>Evidence Claim Level</t>
  </si>
  <si>
    <t>Primary Evidence Streams</t>
  </si>
  <si>
    <t>Key Boundary</t>
  </si>
  <si>
    <t>Direct Validation</t>
  </si>
  <si>
    <t>Next Research Decision</t>
  </si>
  <si>
    <t>Permitted Language</t>
  </si>
  <si>
    <t>Avoid</t>
  </si>
  <si>
    <t>Human Participation</t>
  </si>
  <si>
    <t>Central phenomenon</t>
  </si>
  <si>
    <t>Foundational / Integrative</t>
  </si>
  <si>
    <t>Voice &amp; silence; psychological safety; agency; participation; status</t>
  </si>
  <si>
    <t>Not a novel construct and not equivalent to voice, engagement, or agency.</t>
  </si>
  <si>
    <t>Does the broader repertoire add explanatory value beyond voice/silence?</t>
  </si>
  <si>
    <t>The project treats Human Participation as its central phenomenon.</t>
  </si>
  <si>
    <t>Human Participation is a newly validated construct.</t>
  </si>
  <si>
    <t>Decision Space</t>
  </si>
  <si>
    <t>Principal emerging integrative construct</t>
  </si>
  <si>
    <t>Stage 2 — Emerging</t>
  </si>
  <si>
    <t>Stress/executive function; psychological safety; voice/silence; appraisal; self-efficacy</t>
  </si>
  <si>
    <t>Must show discriminant and incremental validity; more space is not always better.</t>
  </si>
  <si>
    <t>Is it empirically distinct and useful enough to retain?</t>
  </si>
  <si>
    <t>We propose Decision Space as an emerging integrative construct.</t>
  </si>
  <si>
    <t>Research proves that stress shrinks Decision Space.</t>
  </si>
  <si>
    <t>Communicative domain / analytic lens</t>
  </si>
  <si>
    <t>Stage 3 — Integrative</t>
  </si>
  <si>
    <t>Sensemaking; framing; discourse; routines; organizational communication</t>
  </si>
  <si>
    <t>Language is one mechanism among power, structure, resources, history, and relationships.</t>
  </si>
  <si>
    <t>Can language functions be coded reliably and linked with participation/response?</t>
  </si>
  <si>
    <t>Organizational language is a legitimate domain for studying meaning and coordination.</t>
  </si>
  <si>
    <t>Language determines organizational outcomes.</t>
  </si>
  <si>
    <t>Recursive feedback mechanism</t>
  </si>
  <si>
    <t>Voice receiving; listening; reinforcement; implementation; organizational learning</t>
  </si>
  <si>
    <t>Immediate response and eventual outcome must be distinguished.</t>
  </si>
  <si>
    <t>Do response patterns predict learning and future participation?</t>
  </si>
  <si>
    <t>We propose response as a core mechanism in the recursive model.</t>
  </si>
  <si>
    <t>Receiving response has been proven to cause future participation.</t>
  </si>
  <si>
    <t>Observational discipline / capability</t>
  </si>
  <si>
    <t>Workplace listening; stakeholder listening; sensemaking; qualitative observation</t>
  </si>
  <si>
    <t>Not surveillance; the term already exists in scholarship.</t>
  </si>
  <si>
    <t>Can a bounded protocol produce reliable, useful observation?</t>
  </si>
  <si>
    <t>The project adapts established listening scholarship into a pattern-based observational discipline.</t>
  </si>
  <si>
    <t>The Language Project invented Organizational Listening.</t>
  </si>
  <si>
    <t>Guided Reflective Inquiry</t>
  </si>
  <si>
    <t>Learning / developmental method</t>
  </si>
  <si>
    <t>Reflective practice; team reflexivity; experiential learning; double-loop learning</t>
  </si>
  <si>
    <t>Not therapy, not unstructured journaling, and not a validated new theory.</t>
  </si>
  <si>
    <t>Does the specified sequence outperform ordinary reflection/debrief?</t>
  </si>
  <si>
    <t>Guided Reflective Inquiry draws on established reflective and inquiry traditions.</t>
  </si>
  <si>
    <t>Guided Reflective Inquiry is a validated proprietary method.</t>
  </si>
  <si>
    <t>Organizational Pause</t>
  </si>
  <si>
    <t>Observable applied practice</t>
  </si>
  <si>
    <t>Stage 1–2</t>
  </si>
  <si>
    <t>Wait time; team reflexivity; safety pauses; response inhibition</t>
  </si>
  <si>
    <t>A pause is not Decision Space and can become avoidance or delay.</t>
  </si>
  <si>
    <t>What kinds of pauses help, when, and why?</t>
  </si>
  <si>
    <t>Structured pauses are an evidence-informed practice worth testing.</t>
  </si>
  <si>
    <t>Pausing always improves decisions.</t>
  </si>
  <si>
    <t>Micro-Scripts</t>
  </si>
  <si>
    <t>Retrieval scaffold / evidence-informed application</t>
  </si>
  <si>
    <t>Stage 2 — Emerging application</t>
  </si>
  <si>
    <t>Implementation intentions; rehearsal; habit; action planning</t>
  </si>
  <si>
    <t>Underlying mechanism evidence does not validate the branded tool.</t>
  </si>
  <si>
    <t>Do cue-linked Micro-Scripts improve retrieval and behavior under pressure?</t>
  </si>
  <si>
    <t>A Micro-Script can function as a verbal implementation intention when it links a recognizable cue to a preselected response.</t>
  </si>
  <si>
    <t>Micro-Scripts are proven because implementation intentions are proven.</t>
  </si>
  <si>
    <t>Shared Language Systems</t>
  </si>
  <si>
    <t>Proposed organizational participation infrastructure</t>
  </si>
  <si>
    <t>Stage 2–3</t>
  </si>
  <si>
    <t>Routines; implementation; voice receiving; organizational listening; habit</t>
  </si>
  <si>
    <t>Not a phrase list; requires receiving response, pathway, practice, and support.</t>
  </si>
  <si>
    <t>Does a minimum viable system improve reliable participation compared with phrase-only training?</t>
  </si>
  <si>
    <t>We propose Shared Language Systems as participation infrastructure.</t>
  </si>
  <si>
    <t>A shared script or vocabulary creates organizational change.</t>
  </si>
  <si>
    <t>SOS Model</t>
  </si>
  <si>
    <t>Translational process framework</t>
  </si>
  <si>
    <t>Mindfulness; self-monitoring; reappraisal; values; implementation intentions; habit; feedback</t>
  </si>
  <si>
    <t>Integrated SOS sequence does not inherit efficacy from ingredient evidence.</t>
  </si>
  <si>
    <t>Does the full sequence add value beyond simpler reflection/action planning?</t>
  </si>
  <si>
    <t>SOS is an evidence-informed developing framework.</t>
  </si>
  <si>
    <t>SOS is a proven intervention.</t>
  </si>
  <si>
    <t>Level</t>
  </si>
  <si>
    <t>Label</t>
  </si>
  <si>
    <t>Allowed Language</t>
  </si>
  <si>
    <t>Example</t>
  </si>
  <si>
    <t>Use When</t>
  </si>
  <si>
    <t>Do Not Use When</t>
  </si>
  <si>
    <t>Established evidence</t>
  </si>
  <si>
    <t>Research shows… / Meta-analytic evidence indicates…</t>
  </si>
  <si>
    <t>Meta-analytic evidence indicates acute stress can impair working memory and cognitive flexibility.</t>
  </si>
  <si>
    <t>Referring directly to an established mechanism or construct with appropriate evidence.</t>
  </si>
  <si>
    <t>Describing a Project-branded tool or integrated framework that has not been directly tested.</t>
  </si>
  <si>
    <t>Evidence-informed design</t>
  </si>
  <si>
    <t>This tool draws on… / This component is informed by…</t>
  </si>
  <si>
    <t>Micro-Scripts draw on implementation-intention, rehearsal, and habit mechanisms.</t>
  </si>
  <si>
    <t>A Project/Sunburst application translates established mechanisms into a design.</t>
  </si>
  <si>
    <t>Claiming direct efficacy or validation of the branded application.</t>
  </si>
  <si>
    <t>Theoretical proposition</t>
  </si>
  <si>
    <t>We propose… / A plausible mechanism is…</t>
  </si>
  <si>
    <t>We propose that organizational response may shape learning and future participation.</t>
  </si>
  <si>
    <t>Describing a new construct, model relationship, or causal pathway not yet directly validated.</t>
  </si>
  <si>
    <t>Presenting the proposition as an established scientific finding.</t>
  </si>
  <si>
    <t>Project-specific empirical finding</t>
  </si>
  <si>
    <t>Our study found… / In this sample…</t>
  </si>
  <si>
    <t>In this pilot, cue-linked Micro-Scripts reduced response latency in simulated boundary conversations.</t>
  </si>
  <si>
    <t>A completed, appropriately designed Project study directly supports the statement.</t>
  </si>
  <si>
    <t>Generalizing beyond the study design, sample, setting, or measured outcome.</t>
  </si>
  <si>
    <t>Grade</t>
  </si>
  <si>
    <t>Working Meaning</t>
  </si>
  <si>
    <t>Typical Evidence Base</t>
  </si>
  <si>
    <t>Interpretation for The Language Project / Sunburst</t>
  </si>
  <si>
    <t>Very strong</t>
  </si>
  <si>
    <t>High-quality meta-analysis or convergent meta-analytic evidence with a clear, replicable mechanism</t>
  </si>
  <si>
    <t>May serve as a primary mechanism anchor; still does not validate a branded translation.</t>
  </si>
  <si>
    <t>Strong</t>
  </si>
  <si>
    <t>Systematic review/meta-analysis or very mature research program with convergent evidence</t>
  </si>
  <si>
    <t>Strong foundation for evidence-informed design and adjacent-theory claims.</t>
  </si>
  <si>
    <t>Strong with qualifications</t>
  </si>
  <si>
    <t>Strong review evidence but heterogeneity, comparator sensitivity, or context limitations matter</t>
  </si>
  <si>
    <t>Use with explicit boundaries and avoid universal claims.</t>
  </si>
  <si>
    <t>Moderate-strong / adjacent</t>
  </si>
  <si>
    <t>Influential theory plus substantial empirical literature, but less direct synthesis or weaker match to Project application</t>
  </si>
  <si>
    <t>Appropriate for theoretical scaffolding and pilot design, not strong efficacy claims.</t>
  </si>
  <si>
    <t>B</t>
  </si>
  <si>
    <t>Moderate</t>
  </si>
  <si>
    <t>Promising but mixed, context-specific, or less mature evidence</t>
  </si>
  <si>
    <t>Use cautiously; prioritize direct testing.</t>
  </si>
  <si>
    <t>C</t>
  </si>
  <si>
    <t>Early / theoretical</t>
  </si>
  <si>
    <t>Limited direct evidence or mainly conceptual support</t>
  </si>
  <si>
    <t>Treat as hypothesis-generating only.</t>
  </si>
  <si>
    <t>Strong classification framework</t>
  </si>
  <si>
    <t>Well-developed consensus taxonomy or classification system; not an efficacy synthesis</t>
  </si>
  <si>
    <t>Use for specification and transparency, not for efficacy claims.</t>
  </si>
  <si>
    <t>Rank</t>
  </si>
  <si>
    <t>Research Program</t>
  </si>
  <si>
    <t>Immediate Task</t>
  </si>
  <si>
    <t>Proposed Study</t>
  </si>
  <si>
    <t>Primary Outcomes</t>
  </si>
  <si>
    <t>Decision Enabled</t>
  </si>
  <si>
    <t>Status</t>
  </si>
  <si>
    <t>Dependencies</t>
  </si>
  <si>
    <t>Decision Space construct validation</t>
  </si>
  <si>
    <t>Complete construct-distinction matrix and minimum operational definition.</t>
  </si>
  <si>
    <t>Vignette/simulation + scale-development study with stress, hierarchy, psychological safety, self-efficacy, and voice measures.</t>
  </si>
  <si>
    <t>Discriminant validity; incremental validity; perceived usable options; participation intention/behavior.</t>
  </si>
  <si>
    <t>Retain, narrow, merge, or retire Decision Space as a formal construct.</t>
  </si>
  <si>
    <t>Planned</t>
  </si>
  <si>
    <t>Construct Audit v1.1; literature crosswalk</t>
  </si>
  <si>
    <t>Micro-Script mechanism</t>
  </si>
  <si>
    <t>Complete targeted review of verbal cue-linked implementation intentions, rehearsal, and retrieval under pressure.</t>
  </si>
  <si>
    <t>Randomized simulation: general communication goal vs cue-linked Micro-Script.</t>
  </si>
  <si>
    <t>Response latency; retrieval; fidelity; stress; perceived usability; response quality.</t>
  </si>
  <si>
    <t>Whether Micro-Scripts can be described as a testable verbal implementation-intention application.</t>
  </si>
  <si>
    <t>Implementation-intention evidence; script taxonomy</t>
  </si>
  <si>
    <t>Organizational Response / receiving</t>
  </si>
  <si>
    <t>Define response taxonomy and immediate vs downstream response indicators.</t>
  </si>
  <si>
    <t>Longitudinal critical-incident study coding participation, receiving response, follow-through, learning, and recurrence.</t>
  </si>
  <si>
    <t>Response credibility; follow-through; anticipated consequences; future participation.</t>
  </si>
  <si>
    <t>Whether Organizational Response deserves its central mechanistic role.</t>
  </si>
  <si>
    <t>Response coding protocol</t>
  </si>
  <si>
    <t>Human Participation repertoire</t>
  </si>
  <si>
    <t>Finalize repertoire and map to voice/silence constructs.</t>
  </si>
  <si>
    <t>Vignette + observational study comparing clarify/question/suggest/challenge/escalate/repair/act/withhold with standard voice/silence measures.</t>
  </si>
  <si>
    <t>Incremental explanatory value; behavioral differentiation; context sensitivity.</t>
  </si>
  <si>
    <t>Whether the broader repertoire adds value beyond voice/silence.</t>
  </si>
  <si>
    <t>Participation coding guide</t>
  </si>
  <si>
    <t>Organizational Listening reliability</t>
  </si>
  <si>
    <t>Convert coding framework into bounded practitioner/research protocol.</t>
  </si>
  <si>
    <t>Observer calibration study using recorded meetings/case materials plus participant verification.</t>
  </si>
  <si>
    <t>Interrater reliability; inference accuracy; usefulness; burden; bias.</t>
  </si>
  <si>
    <t>Whether Organizational Listening can function as a reliable method rather than only a metaphor.</t>
  </si>
  <si>
    <t>Coding framework; ethics safeguards</t>
  </si>
  <si>
    <t>Shared Language System pilot</t>
  </si>
  <si>
    <t>Specify one minimum viable system and implementation package.</t>
  </si>
  <si>
    <t>Bounded team pilot: 1 recurring function, 1–2 cues, receiving response, pathway, practice, feedback, governance.</t>
  </si>
  <si>
    <t>Cue use; receiving response; routing; follow-through; access; status dependence; maintenance.</t>
  </si>
  <si>
    <t>Whether Shared Language Systems merit further controlled study.</t>
  </si>
  <si>
    <t>Organizational Listening; implementation map</t>
  </si>
  <si>
    <t>Organizational Pause experiment</t>
  </si>
  <si>
    <t>Develop pause typology and contraindications.</t>
  </si>
  <si>
    <t>Simulation comparing immediate response, unstructured delay, and structured pause.</t>
  </si>
  <si>
    <t>Perspective breadth; stress; decision quality; participation; time cost.</t>
  </si>
  <si>
    <t>Whether structured pause adds value beyond extra time.</t>
  </si>
  <si>
    <t>Pause protocol</t>
  </si>
  <si>
    <t>SOS specification &amp; pilot</t>
  </si>
  <si>
    <t>Complete BCTTv1 coding and stage-level fidelity map.</t>
  </si>
  <si>
    <t>Stage comprehension/content validation followed by brief SOS-sequence pilot vs reflection/information control.</t>
  </si>
  <si>
    <t>Comprehension; fidelity; self-efficacy; stress; planned behavior; transfer.</t>
  </si>
  <si>
    <t>Whether the integrated sequence warrants larger testing.</t>
  </si>
  <si>
    <t>BCT coding; facilitator guide</t>
  </si>
  <si>
    <t>Organizational Language coding</t>
  </si>
  <si>
    <t>Finalize function-based coding categories and unit-of-analysis rules.</t>
  </si>
  <si>
    <t>Coder calibration on meetings/messages; correlate language functions with participation and response.</t>
  </si>
  <si>
    <t>Interrater reliability; construct validity; explanatory value.</t>
  </si>
  <si>
    <t>Whether organizational language can be measured consistently enough for field research.</t>
  </si>
  <si>
    <t>Language coding manual</t>
  </si>
  <si>
    <t>Recursive cycle field study</t>
  </si>
  <si>
    <t>Specify event-based longitudinal model.</t>
  </si>
  <si>
    <t>Repeated-measures field study: context/pressure → language → Decision Space → participation → response → expectation → future participation.</t>
  </si>
  <si>
    <t>Within-person/team pathways; temporal ordering; cross-level effects.</t>
  </si>
  <si>
    <t>Whether the integrated architecture explains meaningful variance beyond component constructs.</t>
  </si>
  <si>
    <t>Future</t>
  </si>
  <si>
    <t>Requires successful earlier measurement work</t>
  </si>
  <si>
    <t>Domain</t>
  </si>
  <si>
    <t>Citation (working APA form)</t>
  </si>
  <si>
    <t>Type</t>
  </si>
  <si>
    <t>URL</t>
  </si>
  <si>
    <t>Primary Use in Architecture</t>
  </si>
  <si>
    <t>Stress / executive function</t>
  </si>
  <si>
    <t>Shields, G. S., Sazma, M. A., &amp; Yonelinas, A. P. (2016). The effects of acute stress on core executive functions: A meta-analysis and comparison with cortisol. Neuroscience &amp; Biobehavioral Reviews, 68, 651–668.</t>
  </si>
  <si>
    <t>Meta-analysis</t>
  </si>
  <si>
    <t>Decision Space / pressure mechanism</t>
  </si>
  <si>
    <t>Mindfulness</t>
  </si>
  <si>
    <t>Goldberg, S. B., Riordan, K. M., Sun, S., &amp; Davidson, R. J. (2022). The empirical status of mindfulness-based interventions: A systematic review of 44 meta-analyses of randomized controlled trials. Perspectives on Psychological Science, 17(1), 108–130.</t>
  </si>
  <si>
    <t>Systematic review of meta-analyses</t>
  </si>
  <si>
    <t>SOS: Sense It</t>
  </si>
  <si>
    <t>Emotion regulation</t>
  </si>
  <si>
    <t>Webb, T. L., Miles, E., &amp; Sheeran, P. (2012). Dealing with feeling: A meta-analysis of the effectiveness of strategies derived from the process model of emotion regulation. Psychological Bulletin, 138(4), 775–808.</t>
  </si>
  <si>
    <t>SOS: Own It / Shift It</t>
  </si>
  <si>
    <t>Self-monitoring</t>
  </si>
  <si>
    <t>Harkin, B., Webb, T. L., Chang, B. P. I., et al. (2016). Does monitoring goal progress promote goal attainment? A meta-analysis of the experimental evidence. Psychological Bulletin, 142(2), 198–229.</t>
  </si>
  <si>
    <t>SOS: Live It / maintenance</t>
  </si>
  <si>
    <t>Gollwitzer, P. M., &amp; Sheeran, P. (2006). Implementation intentions and goal achievement: A meta-analysis of effects and processes. Advances in Experimental Social Psychology, 38, 69–119.</t>
  </si>
  <si>
    <t>Meta-analysis / review</t>
  </si>
  <si>
    <t>Habit</t>
  </si>
  <si>
    <t>Wood, W., &amp; Rünger, D. (2016). Psychology of habit. Annual Review of Psychology, 67, 289–314.</t>
  </si>
  <si>
    <t>Major review</t>
  </si>
  <si>
    <t>SOS: Live It / Micro-Scripts</t>
  </si>
  <si>
    <t>Habit formation</t>
  </si>
  <si>
    <t>Lally, P., van Jaarsveld, C. H. M., Potts, H. W. W., &amp; Wardle, J. (2010). How are habits formed: Modelling habit formation in the real world. European Journal of Social Psychology, 40, 998–1009.</t>
  </si>
  <si>
    <t>Longitudinal study</t>
  </si>
  <si>
    <t>Maintenance boundaries</t>
  </si>
  <si>
    <t>Goal setting</t>
  </si>
  <si>
    <t>Locke, E. A., &amp; Latham, G. P. (2002). Building a practically useful theory of goal setting and task motivation: A 35-year odyssey. American Psychologist, 57(9), 705–717.</t>
  </si>
  <si>
    <t>Foundational synthesis</t>
  </si>
  <si>
    <t>SOS: Live It / coaching</t>
  </si>
  <si>
    <t>Behavior-change specification</t>
  </si>
  <si>
    <t>Michie, S., Richardson, M., Johnston, M., et al. (2013). The Behavior Change Technique Taxonomy (v1) of 93 hierarchically clustered techniques. Annals of Behavioral Medicine, 46(1), 81–95.</t>
  </si>
  <si>
    <t>Taxonomy development</t>
  </si>
  <si>
    <t>Intervention specification</t>
  </si>
  <si>
    <t>Frazier, M. L., Fainshmidt, S., Klinger, R. L., Pezeshkan, A., &amp; Vracheva, V. (2017). Psychological safety: A meta-analytic review and extension. Personnel Psychology, 70, 113–165.</t>
  </si>
  <si>
    <t>Decision Space comparison</t>
  </si>
  <si>
    <t>Edmondson, A. C., &amp; Bransby, D. P. (2023). Psychological safety comes of age: Observed themes in an established literature. Annual Review of Organizational Psychology and Organizational Behavior, 10, 55–78.</t>
  </si>
  <si>
    <t>Decision Space comparison / current synthesis</t>
  </si>
  <si>
    <t>Employee voice / silence</t>
  </si>
  <si>
    <t>Morrison, E. W. (2023). Employee voice and silence: Taking stock a decade later. Annual Review of Organizational Psychology and Organizational Behavior, 10, 79–107.</t>
  </si>
  <si>
    <t>Human Participation / receiving</t>
  </si>
  <si>
    <t>Employee voice</t>
  </si>
  <si>
    <t>Chamberlin, M., Newton, D. W., &amp; LePine, J. A. (2017). A meta-analysis of voice and its promotive and prohibitive forms. Personnel Psychology, 70, 11–71.</t>
  </si>
  <si>
    <t>https://onlinelibrary.wiley.com/doi/10.1111/peps.12185</t>
  </si>
  <si>
    <t>Human Participation / voice comparison</t>
  </si>
  <si>
    <t>Feldman, M. S., &amp; Pentland, B. T. (2003). Reconceptualizing organizational routines as a source of flexibility and change. Administrative Science Quarterly, 48(1), 94–118.</t>
  </si>
  <si>
    <t>Foundational theory</t>
  </si>
  <si>
    <t>JD-R / burnout</t>
  </si>
  <si>
    <t>Bakker, A. B., &amp; Demerouti, E. (2017). Job Demands–Resources theory: Taking stock and looking forward. Journal of Occupational Health Psychology, 22(3), 273–285.</t>
  </si>
  <si>
    <t>Bakker, A. B., Demerouti, E., &amp; Sanz-Vergel, A. I. (2023). Job demands-resources theory: Ten years later. Annual Review of Organizational Psychology and Organizational Behavior, 10, 25–53.</t>
  </si>
  <si>
    <t>Updated review</t>
  </si>
  <si>
    <t>Structural boundary / current synthesis</t>
  </si>
  <si>
    <t>Organizational language / sensemaking</t>
  </si>
  <si>
    <t>Whittle, A., Vaara, E., &amp; Maitlis, S. (2023). The role of language in organizational sensemaking: An integrative theoretical framework and an agenda for future research. Journal of Management, 49(6), 1807–1840.</t>
  </si>
  <si>
    <t>Integrative review</t>
  </si>
  <si>
    <t>Framing</t>
  </si>
  <si>
    <t>Flusberg, S. J., Holmes, K. J., Thibodeau, P. H., Nabi, R. L., &amp; Matlock, T. (2024). The psychology of framing: How everyday language shapes the way we think, feel, and act. Psychological Science in the Public Interest, 25(3), 105–161.</t>
  </si>
  <si>
    <t>Language → interpretation</t>
  </si>
  <si>
    <t>Kluger, A. N., &amp; Itzchakov, G. (2022). The power of listening at work. Annual Review of Organizational Psychology and Organizational Behavior, 9, 121–146.</t>
  </si>
  <si>
    <t>Kang, M., &amp; Moon, B. (2024). Organizational employee listening competency for participatory employee communication: Employee perspectives. Journal of Public Relations Research, 36(6), 441–468.</t>
  </si>
  <si>
    <t>Empirical / conceptual organizational study</t>
  </si>
  <si>
    <t>Organizational Listening / receiving</t>
  </si>
  <si>
    <t>Voice to implementation</t>
  </si>
  <si>
    <t>Satterstrom, P., Vogus, T. J., Jung, O. S., &amp; Kerrissey, M. (2024). Voice is not enough: A multilevel model of how frontline voice can reach implementation. Health Care Management Review, 49(1), 35–45.</t>
  </si>
  <si>
    <t>Multilevel organizational study/model</t>
  </si>
  <si>
    <t>Organizational Response / Shared Language Systems</t>
  </si>
  <si>
    <t>Leblanc, P.-M., Harvey, J.-F., &amp; Rousseau, V. (2024). A meta-analysis of team reflexivity: Antecedents, outcomes, and boundary conditions. Human Resource Management Review, 34(4), 101042.</t>
  </si>
  <si>
    <t>Guided Reflective Inquiry / Organizational Pause</t>
  </si>
  <si>
    <t>Work and cognition</t>
  </si>
  <si>
    <t>Bufano, P., Di Tecco, C., Fattori, A., et al. (2024). The effects of work on cognitive functions: A systematic review. Frontiers in Psychology, 15, 1351625.</t>
  </si>
  <si>
    <t>Systematic review</t>
  </si>
  <si>
    <t>Context &amp; Pressure / Decision Space</t>
  </si>
  <si>
    <t>Trenz, N., &amp; Keith, N. (2024). Promoting new habits at work through implementation intentions. Journal of Occupational and Organizational Psychology, 97(4), 1813–1834.</t>
  </si>
  <si>
    <t>Workplace behavior-change study</t>
  </si>
  <si>
    <t>Micro-Scripts / workplace habits</t>
  </si>
  <si>
    <t>Occupational stress</t>
  </si>
  <si>
    <t>Ruotsalainen, J. H., Verbeek, J. H., Mariné, A., &amp; Serra, C. (2015). Preventing occupational stress in healthcare workers. Cochrane Database of Systematic Reviews, CD002892.</t>
  </si>
  <si>
    <t>Systematic review / meta-analysis</t>
  </si>
  <si>
    <t>Structural boundary / allied health</t>
  </si>
  <si>
    <t>Clinical behavior change</t>
  </si>
  <si>
    <t>Lundahl, B., Moleni, T., Burke, B. L., et al. (2013). Motivational interviewing in medical care settings: A systematic review and meta-analysis of randomized controlled trials. Patient Education and Counseling, 93(2), 157–168.</t>
  </si>
  <si>
    <t>Clinical communication boundaries</t>
  </si>
  <si>
    <t>ACT / values &amp; defusion</t>
  </si>
  <si>
    <t>A-Tjak, J. G. L., Davis, M. L., Morina, N., et al. (2015). A meta-analysis of the efficacy of acceptance and commitment therapy for clinically relevant mental and physical health problems. Psychotherapy and Psychosomatics, 84(1), 30–36.</t>
  </si>
  <si>
    <t>SOS: Own It / values</t>
  </si>
  <si>
    <t>Version</t>
  </si>
  <si>
    <t>Date</t>
  </si>
  <si>
    <t>Change</t>
  </si>
  <si>
    <t>Rationale</t>
  </si>
  <si>
    <t>Source / Dependency</t>
  </si>
  <si>
    <t>1.0</t>
  </si>
  <si>
    <t>2026-08-27</t>
  </si>
  <si>
    <t>Initial evidence architecture matrix with 15 evidence streams.</t>
  </si>
  <si>
    <t>Create scientific backbone for SOS, Micro-Scripts, Decision Space, organizational language consulting, speaking, coaching, and allied-health applications.</t>
  </si>
  <si>
    <t>Original Evidence Architecture Matrix</t>
  </si>
  <si>
    <t>1.1</t>
  </si>
  <si>
    <t>Expanded evidence matrix to 25 streams and updated current reviews.</t>
  </si>
  <si>
    <t>Align evidence architecture with the mature Language Project model and 2023–2024 organizational scholarship.</t>
  </si>
  <si>
    <t>Construct Audit v1.1; Working Manuscript v0.16; Evidence Summary v1.1</t>
  </si>
  <si>
    <t>Added Organizational Language, Organizational Response, listening, voice-to-implementation, team reflexivity, work cognition, workplace implementation intentions, and implicit voice theories.</t>
  </si>
  <si>
    <t>These domains became central to the updated recursive architecture and receiving-response emphasis.</t>
  </si>
  <si>
    <t>Working Manuscript v0.16; Construct Audit v1.1</t>
  </si>
  <si>
    <t>Added Construct Crosswalk sheet.</t>
  </si>
  <si>
    <t>Prevent construct/evidence category confusion and keep permitted/prohibited claims visible.</t>
  </si>
  <si>
    <t>Construct Audit v1.1</t>
  </si>
  <si>
    <t>Expanded Research Queue from six priorities to ten coordinated research programs.</t>
  </si>
  <si>
    <t>Translate construct decisions into a staged empirical program.</t>
  </si>
  <si>
    <t>Construct Audit v1.1; Evidence Summary v1.1</t>
  </si>
  <si>
    <t>Updated claim language from Sunburst-only to Project/Sunburst where appropriate.</t>
  </si>
  <si>
    <t>Distinguish the broader Language Project research program from applied Sunburst translation.</t>
  </si>
  <si>
    <t>Foundational Document / website architecture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</si>
</sst>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name val="Carlito"/>
    </font>
    <font>
      <b/>
      <sz val="9"/>
      <color rgb="FFFFFFFF"/>
      <name val="Arial"/>
    </font>
    <font>
      <sz val="8.5"/>
      <color rgb="FF263746"/>
      <name val="Arial"/>
    </font>
    <font>
      <sz val="9"/>
      <color rgb="FF263746"/>
      <name val="Arial"/>
    </font>
    <font>
      <b/>
      <sz val="18"/>
      <color rgb="FFFFFFFF"/>
      <name val="Arial"/>
    </font>
    <font>
      <sz val="10.5"/>
      <color rgb="FF263746"/>
      <name val="Arial"/>
    </font>
    <font>
      <b/>
      <sz val="13"/>
      <color rgb="FF17324D"/>
      <name val="Arial"/>
    </font>
    <font>
      <b/>
      <sz val="11"/>
      <color rgb="FFFFFFFF"/>
      <name val="Arial"/>
    </font>
  </fonts>
  <fills count="6">
    <fill>
      <patternFill patternType="none"/>
    </fill>
    <fill>
      <patternFill patternType="gray125"/>
    </fill>
    <fill>
      <patternFill patternType="solid">
        <fgColor rgb="FF17324D"/>
      </patternFill>
    </fill>
    <fill>
      <patternFill patternType="solid">
        <fgColor rgb="FFF7F2E8"/>
      </patternFill>
    </fill>
    <fill>
      <patternFill patternType="solid">
        <fgColor rgb="FFC96A2B"/>
      </patternFill>
    </fill>
    <fill>
      <patternFill patternType="solid">
        <fgColor rgb="FFEEF3F6"/>
      </patternFill>
    </fill>
  </fills>
  <borders count="1">
    <border>
      <left/>
      <right/>
      <top/>
      <bottom/>
      <diagonal/>
    </border>
  </borders>
  <cellStyleXfs count="1">
    <xf numFmtId="0" fontId="0" fillId="0" borderId="0"/>
  </cellStyleXfs>
  <cellXfs count="10">
    <xf numFmtId="0" fontId="0" fillId="0" borderId="0" xfId="0"/>
    <xf numFmtId="0" fontId="1" fillId="2" borderId="0" xfId="0" applyFont="1" applyFill="1" applyAlignment="1">
      <alignment horizontal="center" vertical="center" wrapText="1"/>
    </xf>
    <xf numFmtId="0" fontId="2" fillId="0" borderId="0" xfId="0" applyFont="1" applyAlignment="1">
      <alignment vertical="top" wrapText="1"/>
    </xf>
    <xf numFmtId="0" fontId="3" fillId="0" borderId="0" xfId="0" applyFont="1" applyAlignment="1">
      <alignment vertical="top" wrapText="1"/>
    </xf>
    <xf numFmtId="0" fontId="3" fillId="3" borderId="0" xfId="0" applyFont="1" applyFill="1" applyAlignment="1">
      <alignment vertical="top" wrapText="1"/>
    </xf>
    <xf numFmtId="0" fontId="6" fillId="0" borderId="0" xfId="0" applyFont="1" applyAlignment="1">
      <alignment horizontal="center" vertical="top" wrapText="1"/>
    </xf>
    <xf numFmtId="0" fontId="4" fillId="2" borderId="0" xfId="0" applyFont="1" applyFill="1" applyAlignment="1">
      <alignment horizontal="left" vertical="center"/>
    </xf>
    <xf numFmtId="0" fontId="5" fillId="3" borderId="0" xfId="0" applyFont="1" applyFill="1" applyAlignment="1">
      <alignment vertical="center" wrapText="1"/>
    </xf>
    <xf numFmtId="0" fontId="7" fillId="4" borderId="0" xfId="0" applyFont="1" applyFill="1" applyAlignment="1">
      <alignment horizontal="left" vertical="center"/>
    </xf>
    <xf numFmtId="0" fontId="6" fillId="5"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EvidenceMatrixTable" displayName="EvidenceMatrixTable" ref="A1:W26" totalsRowShown="0">
  <tableColumns count="23">
    <tableColumn id="1" xr3:uid="{00000000-0010-0000-0000-000001000000}" name="ID"/>
    <tableColumn id="2" xr3:uid="{00000000-0010-0000-0000-000002000000}" name="Evidence Domain"/>
    <tableColumn id="3" xr3:uid="{00000000-0010-0000-0000-000003000000}" name="Established Mechanism / Construct"/>
    <tableColumn id="4" xr3:uid="{00000000-0010-0000-0000-000004000000}" name="Working Definition"/>
    <tableColumn id="5" xr3:uid="{00000000-0010-0000-0000-000005000000}" name="Primary Project Application"/>
    <tableColumn id="6" xr3:uid="{00000000-0010-0000-0000-000006000000}" name="Related Project Elements"/>
    <tableColumn id="7" xr3:uid="{00000000-0010-0000-0000-000007000000}" name="Intellectual Role"/>
    <tableColumn id="8" xr3:uid="{00000000-0010-0000-0000-000008000000}" name="Foundational / Key Anchor"/>
    <tableColumn id="9" xr3:uid="{00000000-0010-0000-0000-000009000000}" name="Best Current Synthesis / Review"/>
    <tableColumn id="10" xr3:uid="{00000000-0010-0000-0000-00000A000000}" name="Key Evidence Interpretation"/>
    <tableColumn id="11" xr3:uid="{00000000-0010-0000-0000-00000B000000}" name="Evidence Grade"/>
    <tableColumn id="12" xr3:uid="{00000000-0010-0000-0000-00000C000000}" name="Current Project Claim Level"/>
    <tableColumn id="13" xr3:uid="{00000000-0010-0000-0000-00000D000000}" name="Direct Project Validation"/>
    <tableColumn id="14" xr3:uid="{00000000-0010-0000-0000-00000E000000}" name="Permitted Claim"/>
    <tableColumn id="15" xr3:uid="{00000000-0010-0000-0000-00000F000000}" name="Prohibited Claim"/>
    <tableColumn id="16" xr3:uid="{00000000-0010-0000-0000-000010000000}" name="Alternative Explanation / Rival Construct"/>
    <tableColumn id="17" xr3:uid="{00000000-0010-0000-0000-000011000000}" name="Current Evidence Gap"/>
    <tableColumn id="18" xr3:uid="{00000000-0010-0000-0000-000012000000}" name="Recommended Project Study"/>
    <tableColumn id="19" xr3:uid="{00000000-0010-0000-0000-000013000000}" name="Primary Source URL"/>
    <tableColumn id="20" xr3:uid="{00000000-0010-0000-0000-000014000000}" name="Secondary Source URL"/>
    <tableColumn id="21" xr3:uid="{00000000-0010-0000-0000-000015000000}" name="Research Priority"/>
    <tableColumn id="22" xr3:uid="{00000000-0010-0000-0000-000016000000}" name="Last Reviewed"/>
    <tableColumn id="23" xr3:uid="{00000000-0010-0000-0000-000017000000}" name="Notes"/>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ConstructCrosswalkTable" displayName="ConstructCrosswalkTable" ref="A1:J11" totalsRowShown="0">
  <tableColumns count="10">
    <tableColumn id="1" xr3:uid="{00000000-0010-0000-0100-000001000000}" name="Project Element"/>
    <tableColumn id="2" xr3:uid="{00000000-0010-0000-0100-000002000000}" name="Intellectual Type"/>
    <tableColumn id="3" xr3:uid="{00000000-0010-0000-0100-000003000000}" name="Current Status"/>
    <tableColumn id="4" xr3:uid="{00000000-0010-0000-0100-000004000000}" name="Evidence Claim Level"/>
    <tableColumn id="5" xr3:uid="{00000000-0010-0000-0100-000005000000}" name="Primary Evidence Streams"/>
    <tableColumn id="6" xr3:uid="{00000000-0010-0000-0100-000006000000}" name="Key Boundary"/>
    <tableColumn id="7" xr3:uid="{00000000-0010-0000-0100-000007000000}" name="Direct Validation"/>
    <tableColumn id="8" xr3:uid="{00000000-0010-0000-0100-000008000000}" name="Next Research Decision"/>
    <tableColumn id="9" xr3:uid="{00000000-0010-0000-0100-000009000000}" name="Permitted Language"/>
    <tableColumn id="10" xr3:uid="{00000000-0010-0000-0100-00000A000000}" name="Avoid"/>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ClaimLadderTable" displayName="ClaimLadderTable" ref="A1:F5" totalsRowShown="0">
  <tableColumns count="6">
    <tableColumn id="1" xr3:uid="{00000000-0010-0000-0200-000001000000}" name="Level"/>
    <tableColumn id="2" xr3:uid="{00000000-0010-0000-0200-000002000000}" name="Label"/>
    <tableColumn id="3" xr3:uid="{00000000-0010-0000-0200-000003000000}" name="Allowed Language"/>
    <tableColumn id="4" xr3:uid="{00000000-0010-0000-0200-000004000000}" name="Example"/>
    <tableColumn id="5" xr3:uid="{00000000-0010-0000-0200-000005000000}" name="Use When"/>
    <tableColumn id="6" xr3:uid="{00000000-0010-0000-0200-000006000000}" name="Do Not Use Whe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EvidenceRubricTable" displayName="EvidenceRubricTable" ref="A1:D8" totalsRowShown="0">
  <tableColumns count="4">
    <tableColumn id="1" xr3:uid="{00000000-0010-0000-0300-000001000000}" name="Grade"/>
    <tableColumn id="2" xr3:uid="{00000000-0010-0000-0300-000002000000}" name="Working Meaning"/>
    <tableColumn id="3" xr3:uid="{00000000-0010-0000-0300-000003000000}" name="Typical Evidence Base"/>
    <tableColumn id="4" xr3:uid="{00000000-0010-0000-0300-000004000000}" name="Interpretation for The Language Project / Sunburst"/>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ResearchQueueTable" displayName="ResearchQueueTable" ref="A1:I11" totalsRowShown="0">
  <tableColumns count="9">
    <tableColumn id="1" xr3:uid="{00000000-0010-0000-0400-000001000000}" name="Rank"/>
    <tableColumn id="2" xr3:uid="{00000000-0010-0000-0400-000002000000}" name="Research Program"/>
    <tableColumn id="3" xr3:uid="{00000000-0010-0000-0400-000003000000}" name="Immediate Task"/>
    <tableColumn id="4" xr3:uid="{00000000-0010-0000-0400-000004000000}" name="Proposed Study"/>
    <tableColumn id="5" xr3:uid="{00000000-0010-0000-0400-000005000000}" name="Primary Outcomes"/>
    <tableColumn id="6" xr3:uid="{00000000-0010-0000-0400-000006000000}" name="Decision Enabled"/>
    <tableColumn id="7" xr3:uid="{00000000-0010-0000-0400-000007000000}" name="Priority"/>
    <tableColumn id="8" xr3:uid="{00000000-0010-0000-0400-000008000000}" name="Status"/>
    <tableColumn id="9" xr3:uid="{00000000-0010-0000-0400-000009000000}" name="Dependencies"/>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KeyReferencesTable" displayName="KeyReferencesTable" ref="A1:G28" totalsRowShown="0">
  <tableColumns count="7">
    <tableColumn id="1" xr3:uid="{00000000-0010-0000-0500-000001000000}" name="ID"/>
    <tableColumn id="2" xr3:uid="{00000000-0010-0000-0500-000002000000}" name="Domain"/>
    <tableColumn id="3" xr3:uid="{00000000-0010-0000-0500-000003000000}" name="Citation (working APA form)"/>
    <tableColumn id="4" xr3:uid="{00000000-0010-0000-0500-000004000000}" name="Type"/>
    <tableColumn id="5" xr3:uid="{00000000-0010-0000-0500-000005000000}" name="URL"/>
    <tableColumn id="6" xr3:uid="{00000000-0010-0000-0500-000006000000}" name="Primary Use in Architecture"/>
    <tableColumn id="7" xr3:uid="{00000000-0010-0000-0500-000007000000}" name="Last Reviewed"/>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ChangeLogTable" displayName="ChangeLogTable" ref="A1:E7" totalsRowShown="0">
  <tableColumns count="5">
    <tableColumn id="1" xr3:uid="{00000000-0010-0000-0600-000001000000}" name="Version"/>
    <tableColumn id="2" xr3:uid="{00000000-0010-0000-0600-000002000000}" name="Date"/>
    <tableColumn id="3" xr3:uid="{00000000-0010-0000-0600-000003000000}" name="Change"/>
    <tableColumn id="4" xr3:uid="{00000000-0010-0000-0600-000004000000}" name="Rationale"/>
    <tableColumn id="5" xr3:uid="{00000000-0010-0000-0600-000005000000}" name="Source / Dependency"/>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6"/>
  <sheetViews>
    <sheetView workbookViewId="0">
      <pane ySplit="4" topLeftCell="A5" activePane="bottomLeft" state="frozen"/>
      <selection pane="bottomLeft" sqref="A1:H1"/>
    </sheetView>
  </sheetViews>
  <sheetFormatPr baseColWidth="10" defaultColWidth="8.83203125" defaultRowHeight="15"/>
  <cols>
    <col min="1" max="1" width="28" customWidth="1"/>
    <col min="2" max="2" width="14" customWidth="1"/>
    <col min="3" max="3" width="3" customWidth="1"/>
    <col min="4" max="4" width="10" customWidth="1"/>
    <col min="5" max="5" width="30" customWidth="1"/>
    <col min="6" max="6" width="28" customWidth="1"/>
    <col min="7" max="7" width="24" customWidth="1"/>
    <col min="8" max="8" width="16" customWidth="1"/>
  </cols>
  <sheetData>
    <row r="1" spans="1:8" ht="34" customHeight="1">
      <c r="A1" s="6" t="s">
        <v>0</v>
      </c>
      <c r="B1" s="6"/>
      <c r="C1" s="6"/>
      <c r="D1" s="6"/>
      <c r="E1" s="6"/>
      <c r="F1" s="6"/>
      <c r="G1" s="6"/>
      <c r="H1" s="6"/>
    </row>
    <row r="2" spans="1:8">
      <c r="A2" s="7" t="s">
        <v>1</v>
      </c>
      <c r="B2" s="7"/>
      <c r="C2" s="7"/>
      <c r="D2" s="7"/>
      <c r="E2" s="7"/>
      <c r="F2" s="7"/>
      <c r="G2" s="7"/>
      <c r="H2" s="7"/>
    </row>
    <row r="3" spans="1:8">
      <c r="A3" s="7"/>
      <c r="B3" s="7"/>
      <c r="C3" s="7"/>
      <c r="D3" s="7"/>
      <c r="E3" s="7"/>
      <c r="F3" s="7"/>
      <c r="G3" s="7"/>
      <c r="H3" s="7"/>
    </row>
    <row r="5" spans="1:8">
      <c r="A5" s="1" t="s">
        <v>2</v>
      </c>
      <c r="B5" s="1" t="s">
        <v>3</v>
      </c>
      <c r="D5" s="8" t="s">
        <v>4</v>
      </c>
      <c r="E5" s="8"/>
      <c r="F5" s="8"/>
      <c r="G5" s="8"/>
      <c r="H5" s="8"/>
    </row>
    <row r="6" spans="1:8" ht="17">
      <c r="A6" s="4" t="s">
        <v>5</v>
      </c>
      <c r="B6" s="5">
        <f>COUNTA('Evidence Matrix'!A2:A100)</f>
        <v>25</v>
      </c>
      <c r="D6" s="1" t="s">
        <v>6</v>
      </c>
      <c r="E6" s="1" t="s">
        <v>7</v>
      </c>
      <c r="F6" s="1" t="s">
        <v>8</v>
      </c>
      <c r="G6" s="1" t="s">
        <v>9</v>
      </c>
      <c r="H6" s="1" t="s">
        <v>10</v>
      </c>
    </row>
    <row r="7" spans="1:8" ht="17">
      <c r="A7" s="4" t="s">
        <v>11</v>
      </c>
      <c r="B7" s="5">
        <f>COUNTIF('Evidence Matrix'!U2:U100,5)</f>
        <v>12</v>
      </c>
      <c r="D7" s="3">
        <v>5</v>
      </c>
      <c r="E7" s="3" t="s">
        <v>12</v>
      </c>
      <c r="F7" s="3" t="s">
        <v>13</v>
      </c>
      <c r="G7" s="3" t="s">
        <v>14</v>
      </c>
      <c r="H7" s="3" t="s">
        <v>15</v>
      </c>
    </row>
    <row r="8" spans="1:8" ht="17">
      <c r="A8" s="4" t="s">
        <v>16</v>
      </c>
      <c r="B8" s="5">
        <f>COUNTIF('Evidence Matrix'!K2:K100,"A+")+COUNTIF('Evidence Matrix'!K2:K100,"A")+COUNTIF('Evidence Matrix'!K2:K100,"A-")+COUNTIF('Evidence Matrix'!K2:K100,"A (taxonomy)")</f>
        <v>15</v>
      </c>
      <c r="D8" s="3">
        <v>5</v>
      </c>
      <c r="E8" s="3" t="s">
        <v>17</v>
      </c>
      <c r="F8" s="3" t="s">
        <v>18</v>
      </c>
      <c r="G8" s="3" t="s">
        <v>19</v>
      </c>
      <c r="H8" s="3" t="s">
        <v>15</v>
      </c>
    </row>
    <row r="9" spans="1:8" ht="17">
      <c r="A9" s="4" t="s">
        <v>20</v>
      </c>
      <c r="B9" s="5">
        <f>COUNTA('Construct Crosswalk'!A2:A100)</f>
        <v>10</v>
      </c>
      <c r="D9" s="3">
        <v>5</v>
      </c>
      <c r="E9" s="3" t="s">
        <v>21</v>
      </c>
      <c r="F9" s="3" t="s">
        <v>22</v>
      </c>
      <c r="G9" s="3" t="s">
        <v>23</v>
      </c>
      <c r="H9" s="3" t="s">
        <v>15</v>
      </c>
    </row>
    <row r="10" spans="1:8" ht="17">
      <c r="A10" s="4" t="s">
        <v>24</v>
      </c>
      <c r="B10" s="5">
        <f>COUNTIF('Evidence Matrix'!M2:M100,"Yes")</f>
        <v>0</v>
      </c>
      <c r="D10" s="3">
        <v>5</v>
      </c>
      <c r="E10" s="3" t="s">
        <v>25</v>
      </c>
      <c r="F10" s="3" t="s">
        <v>26</v>
      </c>
      <c r="G10" s="3" t="s">
        <v>27</v>
      </c>
      <c r="H10" s="3" t="s">
        <v>15</v>
      </c>
    </row>
    <row r="11" spans="1:8">
      <c r="D11" s="3">
        <v>5</v>
      </c>
      <c r="E11" s="3" t="s">
        <v>28</v>
      </c>
      <c r="F11" s="3" t="s">
        <v>29</v>
      </c>
      <c r="G11" s="3" t="s">
        <v>30</v>
      </c>
      <c r="H11" s="3" t="s">
        <v>15</v>
      </c>
    </row>
    <row r="12" spans="1:8">
      <c r="A12" s="8" t="s">
        <v>31</v>
      </c>
      <c r="B12" s="8"/>
      <c r="D12" s="3">
        <v>5</v>
      </c>
      <c r="E12" s="3" t="s">
        <v>32</v>
      </c>
      <c r="F12" s="3" t="s">
        <v>33</v>
      </c>
      <c r="G12" s="3" t="s">
        <v>34</v>
      </c>
      <c r="H12" s="3" t="s">
        <v>15</v>
      </c>
    </row>
    <row r="13" spans="1:8">
      <c r="A13" s="7" t="s">
        <v>35</v>
      </c>
      <c r="B13" s="7"/>
      <c r="D13" s="3">
        <v>5</v>
      </c>
      <c r="E13" s="3" t="s">
        <v>36</v>
      </c>
      <c r="F13" s="3" t="s">
        <v>37</v>
      </c>
      <c r="G13" s="3" t="s">
        <v>38</v>
      </c>
      <c r="H13" s="3" t="s">
        <v>15</v>
      </c>
    </row>
    <row r="14" spans="1:8">
      <c r="A14" s="7"/>
      <c r="B14" s="7"/>
      <c r="D14" s="3">
        <v>5</v>
      </c>
      <c r="E14" s="3" t="s">
        <v>39</v>
      </c>
      <c r="F14" s="3" t="s">
        <v>40</v>
      </c>
      <c r="G14" s="3" t="s">
        <v>41</v>
      </c>
      <c r="H14" s="3" t="s">
        <v>42</v>
      </c>
    </row>
    <row r="15" spans="1:8">
      <c r="A15" s="7"/>
      <c r="B15" s="7"/>
      <c r="D15" s="3">
        <v>5</v>
      </c>
      <c r="E15" s="3" t="s">
        <v>43</v>
      </c>
      <c r="F15" s="3" t="s">
        <v>44</v>
      </c>
      <c r="G15" s="3" t="s">
        <v>45</v>
      </c>
      <c r="H15" s="3" t="s">
        <v>15</v>
      </c>
    </row>
    <row r="16" spans="1:8">
      <c r="A16" s="7"/>
      <c r="B16" s="7"/>
      <c r="D16" s="3">
        <v>5</v>
      </c>
      <c r="E16" s="3" t="s">
        <v>46</v>
      </c>
      <c r="F16" s="3" t="s">
        <v>47</v>
      </c>
      <c r="G16" s="3" t="s">
        <v>48</v>
      </c>
      <c r="H16" s="3" t="s">
        <v>42</v>
      </c>
    </row>
    <row r="17" spans="1:8">
      <c r="A17" s="7"/>
      <c r="B17" s="7"/>
    </row>
    <row r="19" spans="1:8">
      <c r="A19" s="8" t="s">
        <v>49</v>
      </c>
      <c r="B19" s="8"/>
      <c r="C19" s="8"/>
      <c r="D19" s="8"/>
      <c r="E19" s="8"/>
      <c r="F19" s="8"/>
      <c r="G19" s="8"/>
      <c r="H19" s="8"/>
    </row>
    <row r="20" spans="1:8">
      <c r="A20" s="9" t="s">
        <v>50</v>
      </c>
      <c r="B20" s="9"/>
      <c r="C20" s="9"/>
      <c r="D20" s="9"/>
      <c r="E20" s="9"/>
      <c r="F20" s="9"/>
      <c r="G20" s="9"/>
      <c r="H20" s="9"/>
    </row>
    <row r="21" spans="1:8">
      <c r="A21" s="9"/>
      <c r="B21" s="9"/>
      <c r="C21" s="9"/>
      <c r="D21" s="9"/>
      <c r="E21" s="9"/>
      <c r="F21" s="9"/>
      <c r="G21" s="9"/>
      <c r="H21" s="9"/>
    </row>
    <row r="22" spans="1:8">
      <c r="A22" s="9"/>
      <c r="B22" s="9"/>
      <c r="C22" s="9"/>
      <c r="D22" s="9"/>
      <c r="E22" s="9"/>
      <c r="F22" s="9"/>
      <c r="G22" s="9"/>
      <c r="H22" s="9"/>
    </row>
    <row r="24" spans="1:8">
      <c r="A24" s="7" t="s">
        <v>51</v>
      </c>
      <c r="B24" s="7"/>
      <c r="C24" s="7"/>
      <c r="D24" s="7"/>
      <c r="E24" s="7"/>
      <c r="F24" s="7"/>
      <c r="G24" s="7"/>
      <c r="H24" s="7"/>
    </row>
    <row r="25" spans="1:8">
      <c r="A25" s="7"/>
      <c r="B25" s="7"/>
      <c r="C25" s="7"/>
      <c r="D25" s="7"/>
      <c r="E25" s="7"/>
      <c r="F25" s="7"/>
      <c r="G25" s="7"/>
      <c r="H25" s="7"/>
    </row>
    <row r="26" spans="1:8">
      <c r="A26" s="7"/>
      <c r="B26" s="7"/>
      <c r="C26" s="7"/>
      <c r="D26" s="7"/>
      <c r="E26" s="7"/>
      <c r="F26" s="7"/>
      <c r="G26" s="7"/>
      <c r="H26" s="7"/>
    </row>
  </sheetData>
  <mergeCells count="8">
    <mergeCell ref="A19:H19"/>
    <mergeCell ref="A20:H22"/>
    <mergeCell ref="A24:H26"/>
    <mergeCell ref="A1:H1"/>
    <mergeCell ref="A2:H3"/>
    <mergeCell ref="D5:H5"/>
    <mergeCell ref="A12:B12"/>
    <mergeCell ref="A13:B1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26"/>
  <sheetViews>
    <sheetView workbookViewId="0">
      <pane xSplit="3" ySplit="1" topLeftCell="D2" activePane="bottomRight" state="frozen"/>
      <selection pane="topRight"/>
      <selection pane="bottomLeft"/>
      <selection pane="bottomRight" activeCell="D2" sqref="D2"/>
    </sheetView>
  </sheetViews>
  <sheetFormatPr baseColWidth="10" defaultColWidth="8.83203125" defaultRowHeight="15"/>
  <cols>
    <col min="1" max="1" width="6" customWidth="1"/>
    <col min="2" max="2" width="24" customWidth="1"/>
    <col min="3" max="3" width="30" customWidth="1"/>
    <col min="4" max="4" width="38" customWidth="1"/>
    <col min="5" max="6" width="34" customWidth="1"/>
    <col min="7" max="7" width="25" customWidth="1"/>
    <col min="8" max="8" width="32" customWidth="1"/>
    <col min="9" max="9" width="34" customWidth="1"/>
    <col min="10" max="10" width="42" customWidth="1"/>
    <col min="11" max="11" width="12" customWidth="1"/>
    <col min="12" max="12" width="23" customWidth="1"/>
    <col min="13" max="13" width="18" customWidth="1"/>
    <col min="14" max="15" width="40" customWidth="1"/>
    <col min="16" max="16" width="34" customWidth="1"/>
    <col min="17" max="17" width="38" customWidth="1"/>
    <col min="18" max="18" width="44" customWidth="1"/>
    <col min="19" max="20" width="33" customWidth="1"/>
    <col min="21" max="21" width="13" customWidth="1"/>
    <col min="22" max="22" width="14" customWidth="1"/>
    <col min="23" max="23" width="28" customWidth="1"/>
  </cols>
  <sheetData>
    <row r="1" spans="1:23" ht="34" customHeight="1">
      <c r="A1" s="1" t="s">
        <v>52</v>
      </c>
      <c r="B1" s="1" t="s">
        <v>53</v>
      </c>
      <c r="C1" s="1" t="s">
        <v>54</v>
      </c>
      <c r="D1" s="1" t="s">
        <v>55</v>
      </c>
      <c r="E1" s="1" t="s">
        <v>56</v>
      </c>
      <c r="F1" s="1" t="s">
        <v>57</v>
      </c>
      <c r="G1" s="1" t="s">
        <v>58</v>
      </c>
      <c r="H1" s="1" t="s">
        <v>59</v>
      </c>
      <c r="I1" s="1" t="s">
        <v>60</v>
      </c>
      <c r="J1" s="1" t="s">
        <v>61</v>
      </c>
      <c r="K1" s="1" t="s">
        <v>62</v>
      </c>
      <c r="L1" s="1" t="s">
        <v>63</v>
      </c>
      <c r="M1" s="1" t="s">
        <v>64</v>
      </c>
      <c r="N1" s="1" t="s">
        <v>65</v>
      </c>
      <c r="O1" s="1" t="s">
        <v>66</v>
      </c>
      <c r="P1" s="1" t="s">
        <v>67</v>
      </c>
      <c r="Q1" s="1" t="s">
        <v>68</v>
      </c>
      <c r="R1" s="1" t="s">
        <v>69</v>
      </c>
      <c r="S1" s="1" t="s">
        <v>70</v>
      </c>
      <c r="T1" s="1" t="s">
        <v>71</v>
      </c>
      <c r="U1" s="1" t="s">
        <v>72</v>
      </c>
      <c r="V1" s="1" t="s">
        <v>73</v>
      </c>
      <c r="W1" s="1" t="s">
        <v>74</v>
      </c>
    </row>
    <row r="2" spans="1:23" ht="78" customHeight="1">
      <c r="A2" s="2">
        <v>1</v>
      </c>
      <c r="B2" s="2" t="s">
        <v>75</v>
      </c>
      <c r="C2" s="2" t="s">
        <v>17</v>
      </c>
      <c r="D2" s="2" t="s">
        <v>76</v>
      </c>
      <c r="E2" s="2" t="s">
        <v>77</v>
      </c>
      <c r="F2" s="2" t="s">
        <v>78</v>
      </c>
      <c r="G2" s="2" t="s">
        <v>79</v>
      </c>
      <c r="H2" s="2" t="s">
        <v>80</v>
      </c>
      <c r="I2" s="2" t="s">
        <v>81</v>
      </c>
      <c r="J2" s="2" t="s">
        <v>82</v>
      </c>
      <c r="K2" s="2" t="s">
        <v>83</v>
      </c>
      <c r="L2" s="2" t="s">
        <v>84</v>
      </c>
      <c r="M2" s="2" t="s">
        <v>85</v>
      </c>
      <c r="N2" s="2" t="s">
        <v>86</v>
      </c>
      <c r="O2" s="2" t="s">
        <v>87</v>
      </c>
      <c r="P2" s="2" t="s">
        <v>88</v>
      </c>
      <c r="Q2" s="2" t="s">
        <v>89</v>
      </c>
      <c r="R2" s="2" t="s">
        <v>90</v>
      </c>
      <c r="S2" s="2" t="s">
        <v>91</v>
      </c>
      <c r="T2" s="2" t="s">
        <v>92</v>
      </c>
      <c r="U2" s="2">
        <v>5</v>
      </c>
      <c r="V2" s="2" t="s">
        <v>93</v>
      </c>
      <c r="W2" s="2" t="s">
        <v>94</v>
      </c>
    </row>
    <row r="3" spans="1:23" ht="78" customHeight="1">
      <c r="A3" s="2">
        <v>2</v>
      </c>
      <c r="B3" s="2" t="s">
        <v>75</v>
      </c>
      <c r="C3" s="2" t="s">
        <v>95</v>
      </c>
      <c r="D3" s="2" t="s">
        <v>96</v>
      </c>
      <c r="E3" s="2" t="s">
        <v>97</v>
      </c>
      <c r="F3" s="2" t="s">
        <v>98</v>
      </c>
      <c r="G3" s="2" t="s">
        <v>99</v>
      </c>
      <c r="H3" s="2" t="s">
        <v>100</v>
      </c>
      <c r="I3" s="2" t="s">
        <v>101</v>
      </c>
      <c r="J3" s="2" t="s">
        <v>102</v>
      </c>
      <c r="K3" s="2" t="s">
        <v>103</v>
      </c>
      <c r="L3" s="2" t="s">
        <v>104</v>
      </c>
      <c r="M3" s="2" t="s">
        <v>85</v>
      </c>
      <c r="N3" s="2" t="s">
        <v>105</v>
      </c>
      <c r="O3" s="2" t="s">
        <v>106</v>
      </c>
      <c r="P3" s="2" t="s">
        <v>107</v>
      </c>
      <c r="Q3" s="2" t="s">
        <v>108</v>
      </c>
      <c r="R3" s="2" t="s">
        <v>109</v>
      </c>
      <c r="S3" s="2" t="s">
        <v>110</v>
      </c>
      <c r="T3" s="2" t="s">
        <v>111</v>
      </c>
      <c r="U3" s="2">
        <v>3</v>
      </c>
      <c r="V3" s="2" t="s">
        <v>93</v>
      </c>
      <c r="W3" s="2" t="s">
        <v>112</v>
      </c>
    </row>
    <row r="4" spans="1:23" ht="78" customHeight="1">
      <c r="A4" s="2">
        <v>3</v>
      </c>
      <c r="B4" s="2" t="s">
        <v>75</v>
      </c>
      <c r="C4" s="2" t="s">
        <v>113</v>
      </c>
      <c r="D4" s="2" t="s">
        <v>114</v>
      </c>
      <c r="E4" s="2" t="s">
        <v>115</v>
      </c>
      <c r="F4" s="2" t="s">
        <v>116</v>
      </c>
      <c r="G4" s="2" t="s">
        <v>99</v>
      </c>
      <c r="H4" s="2" t="s">
        <v>117</v>
      </c>
      <c r="I4" s="2" t="s">
        <v>118</v>
      </c>
      <c r="J4" s="2" t="s">
        <v>119</v>
      </c>
      <c r="K4" s="2" t="s">
        <v>83</v>
      </c>
      <c r="L4" s="2" t="s">
        <v>104</v>
      </c>
      <c r="M4" s="2" t="s">
        <v>85</v>
      </c>
      <c r="N4" s="2" t="s">
        <v>120</v>
      </c>
      <c r="O4" s="2" t="s">
        <v>121</v>
      </c>
      <c r="P4" s="2" t="s">
        <v>122</v>
      </c>
      <c r="Q4" s="2" t="s">
        <v>123</v>
      </c>
      <c r="R4" s="2" t="s">
        <v>124</v>
      </c>
      <c r="S4" s="2" t="s">
        <v>125</v>
      </c>
      <c r="T4" s="2" t="s">
        <v>126</v>
      </c>
      <c r="U4" s="2">
        <v>4</v>
      </c>
      <c r="V4" s="2" t="s">
        <v>93</v>
      </c>
      <c r="W4" s="2" t="s">
        <v>127</v>
      </c>
    </row>
    <row r="5" spans="1:23" ht="78" customHeight="1">
      <c r="A5" s="2">
        <v>4</v>
      </c>
      <c r="B5" s="2" t="s">
        <v>128</v>
      </c>
      <c r="C5" s="2" t="s">
        <v>129</v>
      </c>
      <c r="D5" s="2" t="s">
        <v>130</v>
      </c>
      <c r="E5" s="2" t="s">
        <v>131</v>
      </c>
      <c r="F5" s="2" t="s">
        <v>132</v>
      </c>
      <c r="G5" s="2" t="s">
        <v>133</v>
      </c>
      <c r="H5" s="2" t="s">
        <v>134</v>
      </c>
      <c r="I5" s="2" t="s">
        <v>135</v>
      </c>
      <c r="J5" s="2" t="s">
        <v>136</v>
      </c>
      <c r="K5" s="2" t="s">
        <v>83</v>
      </c>
      <c r="L5" s="2" t="s">
        <v>104</v>
      </c>
      <c r="M5" s="2" t="s">
        <v>85</v>
      </c>
      <c r="N5" s="2" t="s">
        <v>137</v>
      </c>
      <c r="O5" s="2" t="s">
        <v>138</v>
      </c>
      <c r="P5" s="2" t="s">
        <v>139</v>
      </c>
      <c r="Q5" s="2" t="s">
        <v>140</v>
      </c>
      <c r="R5" s="2" t="s">
        <v>141</v>
      </c>
      <c r="S5" s="2" t="s">
        <v>142</v>
      </c>
      <c r="T5" s="2" t="s">
        <v>143</v>
      </c>
      <c r="U5" s="2">
        <v>4</v>
      </c>
      <c r="V5" s="2" t="s">
        <v>93</v>
      </c>
      <c r="W5" s="2" t="s">
        <v>144</v>
      </c>
    </row>
    <row r="6" spans="1:23" ht="78" customHeight="1">
      <c r="A6" s="2">
        <v>5</v>
      </c>
      <c r="B6" s="2" t="s">
        <v>128</v>
      </c>
      <c r="C6" s="2" t="s">
        <v>12</v>
      </c>
      <c r="D6" s="2" t="s">
        <v>145</v>
      </c>
      <c r="E6" s="2" t="s">
        <v>146</v>
      </c>
      <c r="F6" s="2" t="s">
        <v>147</v>
      </c>
      <c r="G6" s="2" t="s">
        <v>148</v>
      </c>
      <c r="H6" s="2" t="s">
        <v>149</v>
      </c>
      <c r="I6" s="2" t="s">
        <v>150</v>
      </c>
      <c r="J6" s="2" t="s">
        <v>151</v>
      </c>
      <c r="K6" s="2" t="s">
        <v>152</v>
      </c>
      <c r="L6" s="2" t="s">
        <v>104</v>
      </c>
      <c r="M6" s="2" t="s">
        <v>85</v>
      </c>
      <c r="N6" s="2" t="s">
        <v>153</v>
      </c>
      <c r="O6" s="2" t="s">
        <v>154</v>
      </c>
      <c r="P6" s="2" t="s">
        <v>155</v>
      </c>
      <c r="Q6" s="2" t="s">
        <v>156</v>
      </c>
      <c r="R6" s="2" t="s">
        <v>157</v>
      </c>
      <c r="S6" s="2" t="s">
        <v>158</v>
      </c>
      <c r="T6" s="2" t="s">
        <v>159</v>
      </c>
      <c r="U6" s="2">
        <v>5</v>
      </c>
      <c r="V6" s="2" t="s">
        <v>93</v>
      </c>
      <c r="W6" s="2" t="s">
        <v>160</v>
      </c>
    </row>
    <row r="7" spans="1:23" ht="78" customHeight="1">
      <c r="A7" s="2">
        <v>6</v>
      </c>
      <c r="B7" s="2" t="s">
        <v>128</v>
      </c>
      <c r="C7" s="2" t="s">
        <v>161</v>
      </c>
      <c r="D7" s="2" t="s">
        <v>162</v>
      </c>
      <c r="E7" s="2" t="s">
        <v>163</v>
      </c>
      <c r="F7" s="2" t="s">
        <v>164</v>
      </c>
      <c r="G7" s="2" t="s">
        <v>165</v>
      </c>
      <c r="H7" s="2" t="s">
        <v>166</v>
      </c>
      <c r="I7" s="2" t="s">
        <v>167</v>
      </c>
      <c r="J7" s="2" t="s">
        <v>168</v>
      </c>
      <c r="K7" s="2" t="s">
        <v>103</v>
      </c>
      <c r="L7" s="2" t="s">
        <v>104</v>
      </c>
      <c r="M7" s="2" t="s">
        <v>85</v>
      </c>
      <c r="N7" s="2" t="s">
        <v>169</v>
      </c>
      <c r="O7" s="2" t="s">
        <v>170</v>
      </c>
      <c r="P7" s="2" t="s">
        <v>171</v>
      </c>
      <c r="Q7" s="2" t="s">
        <v>172</v>
      </c>
      <c r="R7" s="2" t="s">
        <v>173</v>
      </c>
      <c r="S7" s="2" t="s">
        <v>174</v>
      </c>
      <c r="T7" s="2" t="s">
        <v>175</v>
      </c>
      <c r="U7" s="2">
        <v>5</v>
      </c>
      <c r="V7" s="2" t="s">
        <v>93</v>
      </c>
      <c r="W7" s="2" t="s">
        <v>176</v>
      </c>
    </row>
    <row r="8" spans="1:23" ht="78" customHeight="1">
      <c r="A8" s="2">
        <v>7</v>
      </c>
      <c r="B8" s="2" t="s">
        <v>128</v>
      </c>
      <c r="C8" s="2" t="s">
        <v>177</v>
      </c>
      <c r="D8" s="2" t="s">
        <v>178</v>
      </c>
      <c r="E8" s="2" t="s">
        <v>179</v>
      </c>
      <c r="F8" s="2" t="s">
        <v>180</v>
      </c>
      <c r="G8" s="2" t="s">
        <v>181</v>
      </c>
      <c r="H8" s="2" t="s">
        <v>182</v>
      </c>
      <c r="I8" s="2" t="s">
        <v>183</v>
      </c>
      <c r="J8" s="2" t="s">
        <v>184</v>
      </c>
      <c r="K8" s="2" t="s">
        <v>83</v>
      </c>
      <c r="L8" s="2" t="s">
        <v>104</v>
      </c>
      <c r="M8" s="2" t="s">
        <v>85</v>
      </c>
      <c r="N8" s="2" t="s">
        <v>185</v>
      </c>
      <c r="O8" s="2" t="s">
        <v>186</v>
      </c>
      <c r="P8" s="2" t="s">
        <v>187</v>
      </c>
      <c r="Q8" s="2" t="s">
        <v>188</v>
      </c>
      <c r="R8" s="2" t="s">
        <v>189</v>
      </c>
      <c r="S8" s="2" t="s">
        <v>190</v>
      </c>
      <c r="T8" s="2" t="s">
        <v>191</v>
      </c>
      <c r="U8" s="2">
        <v>3</v>
      </c>
      <c r="V8" s="2" t="s">
        <v>93</v>
      </c>
      <c r="W8" s="2" t="s">
        <v>192</v>
      </c>
    </row>
    <row r="9" spans="1:23" ht="78" customHeight="1">
      <c r="A9" s="2">
        <v>8</v>
      </c>
      <c r="B9" s="2" t="s">
        <v>193</v>
      </c>
      <c r="C9" s="2" t="s">
        <v>194</v>
      </c>
      <c r="D9" s="2" t="s">
        <v>195</v>
      </c>
      <c r="E9" s="2" t="s">
        <v>196</v>
      </c>
      <c r="F9" s="2" t="s">
        <v>197</v>
      </c>
      <c r="G9" s="2" t="s">
        <v>198</v>
      </c>
      <c r="H9" s="2" t="s">
        <v>199</v>
      </c>
      <c r="I9" s="2" t="s">
        <v>200</v>
      </c>
      <c r="J9" s="2" t="s">
        <v>201</v>
      </c>
      <c r="K9" s="2" t="s">
        <v>202</v>
      </c>
      <c r="L9" s="2" t="s">
        <v>104</v>
      </c>
      <c r="M9" s="2" t="s">
        <v>85</v>
      </c>
      <c r="N9" s="2" t="s">
        <v>203</v>
      </c>
      <c r="O9" s="2" t="s">
        <v>204</v>
      </c>
      <c r="P9" s="2" t="s">
        <v>205</v>
      </c>
      <c r="Q9" s="2" t="s">
        <v>206</v>
      </c>
      <c r="R9" s="2" t="s">
        <v>207</v>
      </c>
      <c r="S9" s="2" t="s">
        <v>208</v>
      </c>
      <c r="T9" s="2" t="s">
        <v>209</v>
      </c>
      <c r="U9" s="2">
        <v>4</v>
      </c>
      <c r="V9" s="2" t="s">
        <v>93</v>
      </c>
      <c r="W9" s="2" t="s">
        <v>210</v>
      </c>
    </row>
    <row r="10" spans="1:23" ht="78" customHeight="1">
      <c r="A10" s="2">
        <v>9</v>
      </c>
      <c r="B10" s="2" t="s">
        <v>211</v>
      </c>
      <c r="C10" s="2" t="s">
        <v>21</v>
      </c>
      <c r="D10" s="2" t="s">
        <v>212</v>
      </c>
      <c r="E10" s="2" t="s">
        <v>213</v>
      </c>
      <c r="F10" s="2" t="s">
        <v>214</v>
      </c>
      <c r="G10" s="2" t="s">
        <v>215</v>
      </c>
      <c r="H10" s="2" t="s">
        <v>216</v>
      </c>
      <c r="I10" s="2" t="s">
        <v>217</v>
      </c>
      <c r="J10" s="2" t="s">
        <v>218</v>
      </c>
      <c r="K10" s="2" t="s">
        <v>83</v>
      </c>
      <c r="L10" s="2" t="s">
        <v>84</v>
      </c>
      <c r="M10" s="2" t="s">
        <v>85</v>
      </c>
      <c r="N10" s="2" t="s">
        <v>219</v>
      </c>
      <c r="O10" s="2" t="s">
        <v>220</v>
      </c>
      <c r="P10" s="2" t="s">
        <v>221</v>
      </c>
      <c r="Q10" s="2" t="s">
        <v>222</v>
      </c>
      <c r="R10" s="2" t="s">
        <v>223</v>
      </c>
      <c r="S10" s="2" t="s">
        <v>224</v>
      </c>
      <c r="T10" s="2" t="s">
        <v>225</v>
      </c>
      <c r="U10" s="2">
        <v>5</v>
      </c>
      <c r="V10" s="2" t="s">
        <v>93</v>
      </c>
      <c r="W10" s="2" t="s">
        <v>226</v>
      </c>
    </row>
    <row r="11" spans="1:23" ht="78" customHeight="1">
      <c r="A11" s="2">
        <v>10</v>
      </c>
      <c r="B11" s="2" t="s">
        <v>211</v>
      </c>
      <c r="C11" s="2" t="s">
        <v>25</v>
      </c>
      <c r="D11" s="2" t="s">
        <v>227</v>
      </c>
      <c r="E11" s="2" t="s">
        <v>228</v>
      </c>
      <c r="F11" s="2" t="s">
        <v>229</v>
      </c>
      <c r="G11" s="2" t="s">
        <v>230</v>
      </c>
      <c r="H11" s="2" t="s">
        <v>231</v>
      </c>
      <c r="I11" s="2" t="s">
        <v>232</v>
      </c>
      <c r="J11" s="2" t="s">
        <v>233</v>
      </c>
      <c r="K11" s="2" t="s">
        <v>83</v>
      </c>
      <c r="L11" s="2" t="s">
        <v>84</v>
      </c>
      <c r="M11" s="2" t="s">
        <v>85</v>
      </c>
      <c r="N11" s="2" t="s">
        <v>234</v>
      </c>
      <c r="O11" s="2" t="s">
        <v>235</v>
      </c>
      <c r="P11" s="2" t="s">
        <v>236</v>
      </c>
      <c r="Q11" s="2" t="s">
        <v>237</v>
      </c>
      <c r="R11" s="2" t="s">
        <v>238</v>
      </c>
      <c r="S11" s="2" t="s">
        <v>239</v>
      </c>
      <c r="T11" s="2" t="s">
        <v>240</v>
      </c>
      <c r="U11" s="2">
        <v>5</v>
      </c>
      <c r="V11" s="2" t="s">
        <v>93</v>
      </c>
      <c r="W11" s="2" t="s">
        <v>241</v>
      </c>
    </row>
    <row r="12" spans="1:23" ht="78" customHeight="1">
      <c r="A12" s="2">
        <v>11</v>
      </c>
      <c r="B12" s="2" t="s">
        <v>211</v>
      </c>
      <c r="C12" s="2" t="s">
        <v>242</v>
      </c>
      <c r="D12" s="2" t="s">
        <v>243</v>
      </c>
      <c r="E12" s="2" t="s">
        <v>244</v>
      </c>
      <c r="F12" s="2" t="s">
        <v>245</v>
      </c>
      <c r="G12" s="2" t="s">
        <v>246</v>
      </c>
      <c r="H12" s="2" t="s">
        <v>247</v>
      </c>
      <c r="I12" s="2" t="s">
        <v>248</v>
      </c>
      <c r="J12" s="2" t="s">
        <v>249</v>
      </c>
      <c r="K12" s="2" t="s">
        <v>250</v>
      </c>
      <c r="L12" s="2" t="s">
        <v>84</v>
      </c>
      <c r="M12" s="2" t="s">
        <v>85</v>
      </c>
      <c r="N12" s="2" t="s">
        <v>251</v>
      </c>
      <c r="O12" s="2" t="s">
        <v>252</v>
      </c>
      <c r="P12" s="2" t="s">
        <v>253</v>
      </c>
      <c r="Q12" s="2" t="s">
        <v>254</v>
      </c>
      <c r="R12" s="2" t="s">
        <v>255</v>
      </c>
      <c r="S12" s="2" t="s">
        <v>256</v>
      </c>
      <c r="T12" s="2" t="s">
        <v>257</v>
      </c>
      <c r="U12" s="2">
        <v>4</v>
      </c>
      <c r="V12" s="2" t="s">
        <v>93</v>
      </c>
      <c r="W12" s="2" t="s">
        <v>258</v>
      </c>
    </row>
    <row r="13" spans="1:23" ht="78" customHeight="1">
      <c r="A13" s="2">
        <v>12</v>
      </c>
      <c r="B13" s="2" t="s">
        <v>259</v>
      </c>
      <c r="C13" s="2" t="s">
        <v>260</v>
      </c>
      <c r="D13" s="2" t="s">
        <v>261</v>
      </c>
      <c r="E13" s="2" t="s">
        <v>262</v>
      </c>
      <c r="F13" s="2" t="s">
        <v>263</v>
      </c>
      <c r="G13" s="2" t="s">
        <v>264</v>
      </c>
      <c r="H13" s="2" t="s">
        <v>265</v>
      </c>
      <c r="I13" s="2" t="s">
        <v>266</v>
      </c>
      <c r="J13" s="2" t="s">
        <v>267</v>
      </c>
      <c r="K13" s="2" t="s">
        <v>83</v>
      </c>
      <c r="L13" s="2" t="s">
        <v>104</v>
      </c>
      <c r="M13" s="2" t="s">
        <v>85</v>
      </c>
      <c r="N13" s="2" t="s">
        <v>268</v>
      </c>
      <c r="O13" s="2" t="s">
        <v>269</v>
      </c>
      <c r="P13" s="2" t="s">
        <v>270</v>
      </c>
      <c r="Q13" s="2" t="s">
        <v>271</v>
      </c>
      <c r="R13" s="2" t="s">
        <v>272</v>
      </c>
      <c r="S13" s="2" t="s">
        <v>273</v>
      </c>
      <c r="T13" s="2" t="s">
        <v>274</v>
      </c>
      <c r="U13" s="2">
        <v>5</v>
      </c>
      <c r="V13" s="2" t="s">
        <v>93</v>
      </c>
      <c r="W13" s="2" t="s">
        <v>275</v>
      </c>
    </row>
    <row r="14" spans="1:23" ht="78" customHeight="1">
      <c r="A14" s="2">
        <v>13</v>
      </c>
      <c r="B14" s="2" t="s">
        <v>259</v>
      </c>
      <c r="C14" s="2" t="s">
        <v>276</v>
      </c>
      <c r="D14" s="2" t="s">
        <v>277</v>
      </c>
      <c r="E14" s="2" t="s">
        <v>278</v>
      </c>
      <c r="F14" s="2" t="s">
        <v>279</v>
      </c>
      <c r="G14" s="2" t="s">
        <v>280</v>
      </c>
      <c r="H14" s="2" t="s">
        <v>281</v>
      </c>
      <c r="I14" s="2" t="s">
        <v>282</v>
      </c>
      <c r="J14" s="2" t="s">
        <v>283</v>
      </c>
      <c r="K14" s="2" t="s">
        <v>250</v>
      </c>
      <c r="L14" s="2" t="s">
        <v>104</v>
      </c>
      <c r="M14" s="2" t="s">
        <v>85</v>
      </c>
      <c r="N14" s="2" t="s">
        <v>284</v>
      </c>
      <c r="O14" s="2" t="s">
        <v>285</v>
      </c>
      <c r="P14" s="2" t="s">
        <v>286</v>
      </c>
      <c r="Q14" s="2" t="s">
        <v>287</v>
      </c>
      <c r="R14" s="2" t="s">
        <v>288</v>
      </c>
      <c r="S14" s="2" t="s">
        <v>289</v>
      </c>
      <c r="T14" s="2" t="s">
        <v>290</v>
      </c>
      <c r="U14" s="2">
        <v>4</v>
      </c>
      <c r="V14" s="2" t="s">
        <v>93</v>
      </c>
      <c r="W14" s="2" t="s">
        <v>291</v>
      </c>
    </row>
    <row r="15" spans="1:23" ht="78" customHeight="1">
      <c r="A15" s="2">
        <v>14</v>
      </c>
      <c r="B15" s="2" t="s">
        <v>292</v>
      </c>
      <c r="C15" s="2" t="s">
        <v>293</v>
      </c>
      <c r="D15" s="2" t="s">
        <v>294</v>
      </c>
      <c r="E15" s="2" t="s">
        <v>295</v>
      </c>
      <c r="F15" s="2" t="s">
        <v>296</v>
      </c>
      <c r="G15" s="2" t="s">
        <v>297</v>
      </c>
      <c r="H15" s="2" t="s">
        <v>298</v>
      </c>
      <c r="I15" s="2" t="s">
        <v>299</v>
      </c>
      <c r="J15" s="2" t="s">
        <v>300</v>
      </c>
      <c r="K15" s="2" t="s">
        <v>103</v>
      </c>
      <c r="L15" s="2" t="s">
        <v>104</v>
      </c>
      <c r="M15" s="2" t="s">
        <v>85</v>
      </c>
      <c r="N15" s="2" t="s">
        <v>301</v>
      </c>
      <c r="O15" s="2" t="s">
        <v>302</v>
      </c>
      <c r="P15" s="2" t="s">
        <v>303</v>
      </c>
      <c r="Q15" s="2" t="s">
        <v>304</v>
      </c>
      <c r="R15" s="2" t="s">
        <v>305</v>
      </c>
      <c r="S15" s="2" t="s">
        <v>306</v>
      </c>
      <c r="T15" s="2" t="s">
        <v>307</v>
      </c>
      <c r="U15" s="2">
        <v>3</v>
      </c>
      <c r="V15" s="2" t="s">
        <v>93</v>
      </c>
      <c r="W15" s="2" t="s">
        <v>308</v>
      </c>
    </row>
    <row r="16" spans="1:23" ht="78" customHeight="1">
      <c r="A16" s="2">
        <v>15</v>
      </c>
      <c r="B16" s="2" t="s">
        <v>75</v>
      </c>
      <c r="C16" s="2" t="s">
        <v>309</v>
      </c>
      <c r="D16" s="2" t="s">
        <v>310</v>
      </c>
      <c r="E16" s="2" t="s">
        <v>311</v>
      </c>
      <c r="F16" s="2" t="s">
        <v>312</v>
      </c>
      <c r="G16" s="2" t="s">
        <v>313</v>
      </c>
      <c r="H16" s="2" t="s">
        <v>314</v>
      </c>
      <c r="I16" s="2" t="s">
        <v>315</v>
      </c>
      <c r="J16" s="2" t="s">
        <v>316</v>
      </c>
      <c r="K16" s="2" t="s">
        <v>250</v>
      </c>
      <c r="L16" s="2" t="s">
        <v>104</v>
      </c>
      <c r="M16" s="2" t="s">
        <v>85</v>
      </c>
      <c r="N16" s="2" t="s">
        <v>317</v>
      </c>
      <c r="O16" s="2" t="s">
        <v>318</v>
      </c>
      <c r="P16" s="2" t="s">
        <v>319</v>
      </c>
      <c r="Q16" s="2" t="s">
        <v>320</v>
      </c>
      <c r="R16" s="2" t="s">
        <v>321</v>
      </c>
      <c r="S16" s="2" t="s">
        <v>322</v>
      </c>
      <c r="T16" s="2" t="s">
        <v>323</v>
      </c>
      <c r="U16" s="2">
        <v>3</v>
      </c>
      <c r="V16" s="2" t="s">
        <v>93</v>
      </c>
      <c r="W16" s="2" t="s">
        <v>324</v>
      </c>
    </row>
    <row r="17" spans="1:23" ht="78" customHeight="1">
      <c r="A17" s="2">
        <v>16</v>
      </c>
      <c r="B17" s="2" t="s">
        <v>325</v>
      </c>
      <c r="C17" s="2" t="s">
        <v>32</v>
      </c>
      <c r="D17" s="2" t="s">
        <v>326</v>
      </c>
      <c r="E17" s="2" t="s">
        <v>327</v>
      </c>
      <c r="F17" s="2" t="s">
        <v>328</v>
      </c>
      <c r="G17" s="2" t="s">
        <v>329</v>
      </c>
      <c r="H17" s="2" t="s">
        <v>330</v>
      </c>
      <c r="I17" s="2" t="s">
        <v>331</v>
      </c>
      <c r="J17" s="2" t="s">
        <v>332</v>
      </c>
      <c r="K17" s="2" t="s">
        <v>250</v>
      </c>
      <c r="L17" s="2" t="s">
        <v>84</v>
      </c>
      <c r="M17" s="2" t="s">
        <v>85</v>
      </c>
      <c r="N17" s="2" t="s">
        <v>333</v>
      </c>
      <c r="O17" s="2" t="s">
        <v>334</v>
      </c>
      <c r="P17" s="2" t="s">
        <v>335</v>
      </c>
      <c r="Q17" s="2" t="s">
        <v>336</v>
      </c>
      <c r="R17" s="2" t="s">
        <v>337</v>
      </c>
      <c r="S17" s="2" t="s">
        <v>338</v>
      </c>
      <c r="T17" s="2"/>
      <c r="U17" s="2">
        <v>5</v>
      </c>
      <c r="V17" s="2" t="s">
        <v>93</v>
      </c>
      <c r="W17" s="2" t="s">
        <v>339</v>
      </c>
    </row>
    <row r="18" spans="1:23" ht="78" customHeight="1">
      <c r="A18" s="2">
        <v>17</v>
      </c>
      <c r="B18" s="2" t="s">
        <v>325</v>
      </c>
      <c r="C18" s="2" t="s">
        <v>340</v>
      </c>
      <c r="D18" s="2" t="s">
        <v>341</v>
      </c>
      <c r="E18" s="2" t="s">
        <v>342</v>
      </c>
      <c r="F18" s="2" t="s">
        <v>343</v>
      </c>
      <c r="G18" s="2" t="s">
        <v>344</v>
      </c>
      <c r="H18" s="2" t="s">
        <v>345</v>
      </c>
      <c r="I18" s="2" t="s">
        <v>346</v>
      </c>
      <c r="J18" s="2" t="s">
        <v>347</v>
      </c>
      <c r="K18" s="2" t="s">
        <v>103</v>
      </c>
      <c r="L18" s="2" t="s">
        <v>84</v>
      </c>
      <c r="M18" s="2" t="s">
        <v>85</v>
      </c>
      <c r="N18" s="2" t="s">
        <v>348</v>
      </c>
      <c r="O18" s="2" t="s">
        <v>349</v>
      </c>
      <c r="P18" s="2" t="s">
        <v>350</v>
      </c>
      <c r="Q18" s="2" t="s">
        <v>351</v>
      </c>
      <c r="R18" s="2" t="s">
        <v>352</v>
      </c>
      <c r="S18" s="2" t="s">
        <v>353</v>
      </c>
      <c r="T18" s="2"/>
      <c r="U18" s="2">
        <v>4</v>
      </c>
      <c r="V18" s="2" t="s">
        <v>93</v>
      </c>
      <c r="W18" s="2" t="s">
        <v>354</v>
      </c>
    </row>
    <row r="19" spans="1:23" ht="78" customHeight="1">
      <c r="A19" s="2">
        <v>18</v>
      </c>
      <c r="B19" s="2" t="s">
        <v>355</v>
      </c>
      <c r="C19" s="2" t="s">
        <v>356</v>
      </c>
      <c r="D19" s="2" t="s">
        <v>357</v>
      </c>
      <c r="E19" s="2" t="s">
        <v>358</v>
      </c>
      <c r="F19" s="2" t="s">
        <v>359</v>
      </c>
      <c r="G19" s="2" t="s">
        <v>360</v>
      </c>
      <c r="H19" s="2" t="s">
        <v>361</v>
      </c>
      <c r="I19" s="2" t="s">
        <v>362</v>
      </c>
      <c r="J19" s="2" t="s">
        <v>363</v>
      </c>
      <c r="K19" s="2" t="s">
        <v>250</v>
      </c>
      <c r="L19" s="2" t="s">
        <v>104</v>
      </c>
      <c r="M19" s="2" t="s">
        <v>85</v>
      </c>
      <c r="N19" s="2" t="s">
        <v>364</v>
      </c>
      <c r="O19" s="2" t="s">
        <v>365</v>
      </c>
      <c r="P19" s="2" t="s">
        <v>366</v>
      </c>
      <c r="Q19" s="2" t="s">
        <v>367</v>
      </c>
      <c r="R19" s="2" t="s">
        <v>368</v>
      </c>
      <c r="S19" s="2" t="s">
        <v>369</v>
      </c>
      <c r="T19" s="2" t="s">
        <v>370</v>
      </c>
      <c r="U19" s="2">
        <v>5</v>
      </c>
      <c r="V19" s="2" t="s">
        <v>93</v>
      </c>
      <c r="W19" s="2" t="s">
        <v>339</v>
      </c>
    </row>
    <row r="20" spans="1:23" ht="78" customHeight="1">
      <c r="A20" s="2">
        <v>19</v>
      </c>
      <c r="B20" s="2" t="s">
        <v>355</v>
      </c>
      <c r="C20" s="2" t="s">
        <v>371</v>
      </c>
      <c r="D20" s="2" t="s">
        <v>372</v>
      </c>
      <c r="E20" s="2" t="s">
        <v>373</v>
      </c>
      <c r="F20" s="2" t="s">
        <v>374</v>
      </c>
      <c r="G20" s="2" t="s">
        <v>375</v>
      </c>
      <c r="H20" s="2" t="s">
        <v>376</v>
      </c>
      <c r="I20" s="2" t="s">
        <v>377</v>
      </c>
      <c r="J20" s="2" t="s">
        <v>378</v>
      </c>
      <c r="K20" s="2" t="s">
        <v>103</v>
      </c>
      <c r="L20" s="2" t="s">
        <v>84</v>
      </c>
      <c r="M20" s="2" t="s">
        <v>85</v>
      </c>
      <c r="N20" s="2" t="s">
        <v>379</v>
      </c>
      <c r="O20" s="2" t="s">
        <v>380</v>
      </c>
      <c r="P20" s="2" t="s">
        <v>381</v>
      </c>
      <c r="Q20" s="2" t="s">
        <v>382</v>
      </c>
      <c r="R20" s="2" t="s">
        <v>383</v>
      </c>
      <c r="S20" s="2" t="s">
        <v>240</v>
      </c>
      <c r="T20" s="2" t="s">
        <v>384</v>
      </c>
      <c r="U20" s="2">
        <v>5</v>
      </c>
      <c r="V20" s="2" t="s">
        <v>93</v>
      </c>
      <c r="W20" s="2" t="s">
        <v>385</v>
      </c>
    </row>
    <row r="21" spans="1:23" ht="78" customHeight="1">
      <c r="A21" s="2">
        <v>20</v>
      </c>
      <c r="B21" s="2" t="s">
        <v>386</v>
      </c>
      <c r="C21" s="2" t="s">
        <v>387</v>
      </c>
      <c r="D21" s="2" t="s">
        <v>388</v>
      </c>
      <c r="E21" s="2" t="s">
        <v>389</v>
      </c>
      <c r="F21" s="2" t="s">
        <v>390</v>
      </c>
      <c r="G21" s="2" t="s">
        <v>391</v>
      </c>
      <c r="H21" s="2" t="s">
        <v>392</v>
      </c>
      <c r="I21" s="2" t="s">
        <v>393</v>
      </c>
      <c r="J21" s="2" t="s">
        <v>394</v>
      </c>
      <c r="K21" s="2" t="s">
        <v>103</v>
      </c>
      <c r="L21" s="2" t="s">
        <v>104</v>
      </c>
      <c r="M21" s="2" t="s">
        <v>85</v>
      </c>
      <c r="N21" s="2" t="s">
        <v>395</v>
      </c>
      <c r="O21" s="2" t="s">
        <v>396</v>
      </c>
      <c r="P21" s="2" t="s">
        <v>397</v>
      </c>
      <c r="Q21" s="2" t="s">
        <v>398</v>
      </c>
      <c r="R21" s="2" t="s">
        <v>399</v>
      </c>
      <c r="S21" s="2" t="s">
        <v>400</v>
      </c>
      <c r="T21" s="2"/>
      <c r="U21" s="2">
        <v>4</v>
      </c>
      <c r="V21" s="2" t="s">
        <v>93</v>
      </c>
      <c r="W21" s="2" t="s">
        <v>401</v>
      </c>
    </row>
    <row r="22" spans="1:23" ht="78" customHeight="1">
      <c r="A22" s="2">
        <v>21</v>
      </c>
      <c r="B22" s="2" t="s">
        <v>402</v>
      </c>
      <c r="C22" s="2" t="s">
        <v>403</v>
      </c>
      <c r="D22" s="2" t="s">
        <v>404</v>
      </c>
      <c r="E22" s="2" t="s">
        <v>405</v>
      </c>
      <c r="F22" s="2" t="s">
        <v>406</v>
      </c>
      <c r="G22" s="2" t="s">
        <v>407</v>
      </c>
      <c r="H22" s="2" t="s">
        <v>408</v>
      </c>
      <c r="I22" s="2" t="s">
        <v>409</v>
      </c>
      <c r="J22" s="2" t="s">
        <v>410</v>
      </c>
      <c r="K22" s="2" t="s">
        <v>250</v>
      </c>
      <c r="L22" s="2" t="s">
        <v>84</v>
      </c>
      <c r="M22" s="2" t="s">
        <v>85</v>
      </c>
      <c r="N22" s="2" t="s">
        <v>411</v>
      </c>
      <c r="O22" s="2" t="s">
        <v>412</v>
      </c>
      <c r="P22" s="2" t="s">
        <v>413</v>
      </c>
      <c r="Q22" s="2" t="s">
        <v>414</v>
      </c>
      <c r="R22" s="2" t="s">
        <v>415</v>
      </c>
      <c r="S22" s="2"/>
      <c r="T22" s="2"/>
      <c r="U22" s="2">
        <v>5</v>
      </c>
      <c r="V22" s="2" t="s">
        <v>93</v>
      </c>
      <c r="W22" s="2" t="s">
        <v>416</v>
      </c>
    </row>
    <row r="23" spans="1:23" ht="78" customHeight="1">
      <c r="A23" s="2">
        <v>22</v>
      </c>
      <c r="B23" s="2" t="s">
        <v>417</v>
      </c>
      <c r="C23" s="2" t="s">
        <v>418</v>
      </c>
      <c r="D23" s="2" t="s">
        <v>419</v>
      </c>
      <c r="E23" s="2" t="s">
        <v>420</v>
      </c>
      <c r="F23" s="2" t="s">
        <v>421</v>
      </c>
      <c r="G23" s="2" t="s">
        <v>422</v>
      </c>
      <c r="H23" s="2" t="s">
        <v>423</v>
      </c>
      <c r="I23" s="2" t="s">
        <v>424</v>
      </c>
      <c r="J23" s="2" t="s">
        <v>425</v>
      </c>
      <c r="K23" s="2" t="s">
        <v>250</v>
      </c>
      <c r="L23" s="2" t="s">
        <v>104</v>
      </c>
      <c r="M23" s="2" t="s">
        <v>85</v>
      </c>
      <c r="N23" s="2" t="s">
        <v>426</v>
      </c>
      <c r="O23" s="2" t="s">
        <v>427</v>
      </c>
      <c r="P23" s="2" t="s">
        <v>428</v>
      </c>
      <c r="Q23" s="2" t="s">
        <v>429</v>
      </c>
      <c r="R23" s="2" t="s">
        <v>430</v>
      </c>
      <c r="S23" s="2"/>
      <c r="T23" s="2"/>
      <c r="U23" s="2">
        <v>5</v>
      </c>
      <c r="V23" s="2" t="s">
        <v>93</v>
      </c>
      <c r="W23" s="2" t="s">
        <v>431</v>
      </c>
    </row>
    <row r="24" spans="1:23" ht="78" customHeight="1">
      <c r="A24" s="2">
        <v>23</v>
      </c>
      <c r="B24" s="2" t="s">
        <v>432</v>
      </c>
      <c r="C24" s="2" t="s">
        <v>433</v>
      </c>
      <c r="D24" s="2" t="s">
        <v>434</v>
      </c>
      <c r="E24" s="2" t="s">
        <v>435</v>
      </c>
      <c r="F24" s="2" t="s">
        <v>436</v>
      </c>
      <c r="G24" s="2" t="s">
        <v>437</v>
      </c>
      <c r="H24" s="2" t="s">
        <v>438</v>
      </c>
      <c r="I24" s="2" t="s">
        <v>439</v>
      </c>
      <c r="J24" s="2" t="s">
        <v>440</v>
      </c>
      <c r="K24" s="2" t="s">
        <v>250</v>
      </c>
      <c r="L24" s="2" t="s">
        <v>84</v>
      </c>
      <c r="M24" s="2" t="s">
        <v>85</v>
      </c>
      <c r="N24" s="2" t="s">
        <v>441</v>
      </c>
      <c r="O24" s="2" t="s">
        <v>442</v>
      </c>
      <c r="P24" s="2" t="s">
        <v>443</v>
      </c>
      <c r="Q24" s="2" t="s">
        <v>444</v>
      </c>
      <c r="R24" s="2" t="s">
        <v>445</v>
      </c>
      <c r="S24" s="2" t="s">
        <v>446</v>
      </c>
      <c r="T24" s="2"/>
      <c r="U24" s="2">
        <v>4</v>
      </c>
      <c r="V24" s="2" t="s">
        <v>93</v>
      </c>
      <c r="W24" s="2" t="s">
        <v>447</v>
      </c>
    </row>
    <row r="25" spans="1:23" ht="78" customHeight="1">
      <c r="A25" s="2">
        <v>24</v>
      </c>
      <c r="B25" s="2" t="s">
        <v>128</v>
      </c>
      <c r="C25" s="2" t="s">
        <v>448</v>
      </c>
      <c r="D25" s="2" t="s">
        <v>449</v>
      </c>
      <c r="E25" s="2" t="s">
        <v>450</v>
      </c>
      <c r="F25" s="2" t="s">
        <v>451</v>
      </c>
      <c r="G25" s="2" t="s">
        <v>452</v>
      </c>
      <c r="H25" s="2" t="s">
        <v>453</v>
      </c>
      <c r="I25" s="2" t="s">
        <v>454</v>
      </c>
      <c r="J25" s="2" t="s">
        <v>455</v>
      </c>
      <c r="K25" s="2" t="s">
        <v>250</v>
      </c>
      <c r="L25" s="2" t="s">
        <v>104</v>
      </c>
      <c r="M25" s="2" t="s">
        <v>85</v>
      </c>
      <c r="N25" s="2" t="s">
        <v>456</v>
      </c>
      <c r="O25" s="2" t="s">
        <v>457</v>
      </c>
      <c r="P25" s="2" t="s">
        <v>458</v>
      </c>
      <c r="Q25" s="2" t="s">
        <v>459</v>
      </c>
      <c r="R25" s="2" t="s">
        <v>460</v>
      </c>
      <c r="S25" s="2" t="s">
        <v>461</v>
      </c>
      <c r="T25" s="2"/>
      <c r="U25" s="2">
        <v>5</v>
      </c>
      <c r="V25" s="2" t="s">
        <v>93</v>
      </c>
      <c r="W25" s="2" t="s">
        <v>462</v>
      </c>
    </row>
    <row r="26" spans="1:23" ht="78" customHeight="1">
      <c r="A26" s="2">
        <v>25</v>
      </c>
      <c r="B26" s="2" t="s">
        <v>463</v>
      </c>
      <c r="C26" s="2" t="s">
        <v>464</v>
      </c>
      <c r="D26" s="2" t="s">
        <v>465</v>
      </c>
      <c r="E26" s="2" t="s">
        <v>466</v>
      </c>
      <c r="F26" s="2" t="s">
        <v>467</v>
      </c>
      <c r="G26" s="2" t="s">
        <v>468</v>
      </c>
      <c r="H26" s="2" t="s">
        <v>469</v>
      </c>
      <c r="I26" s="2" t="s">
        <v>470</v>
      </c>
      <c r="J26" s="2" t="s">
        <v>471</v>
      </c>
      <c r="K26" s="2" t="s">
        <v>250</v>
      </c>
      <c r="L26" s="2" t="s">
        <v>84</v>
      </c>
      <c r="M26" s="2" t="s">
        <v>85</v>
      </c>
      <c r="N26" s="2" t="s">
        <v>472</v>
      </c>
      <c r="O26" s="2" t="s">
        <v>473</v>
      </c>
      <c r="P26" s="2" t="s">
        <v>474</v>
      </c>
      <c r="Q26" s="2" t="s">
        <v>475</v>
      </c>
      <c r="R26" s="2" t="s">
        <v>476</v>
      </c>
      <c r="S26" s="2"/>
      <c r="T26" s="2"/>
      <c r="U26" s="2">
        <v>4</v>
      </c>
      <c r="V26" s="2" t="s">
        <v>93</v>
      </c>
      <c r="W26" s="2" t="s">
        <v>477</v>
      </c>
    </row>
  </sheetData>
  <conditionalFormatting sqref="U2:U26">
    <cfRule type="colorScale" priority="1">
      <colorScale>
        <cfvo type="min"/>
        <cfvo type="percentile" val="50"/>
        <cfvo type="max"/>
        <color rgb="FFFEE2E2"/>
        <color rgb="FFFEF3C7"/>
        <color rgb="FFDCFCE7"/>
      </colorScale>
    </cfRule>
  </conditionalFormatting>
  <dataValidations count="3">
    <dataValidation type="list" sqref="K2:K26" xr:uid="{00000000-0002-0000-0100-000000000000}">
      <formula1>"A+,A,A-,A (taxonomy),B+,B,C"</formula1>
    </dataValidation>
    <dataValidation type="list" sqref="L2:L26" xr:uid="{00000000-0002-0000-0100-000001000000}">
      <formula1>"1 - Established evidence,2 - Evidence-informed design,3 - Theoretical proposition,4 - Project-specific empirical finding"</formula1>
    </dataValidation>
    <dataValidation type="list" sqref="U2:U26" xr:uid="{00000000-0002-0000-0100-000002000000}">
      <formula1>"1,2,3,4,5"</formula1>
    </dataValidation>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1"/>
  <sheetViews>
    <sheetView workbookViewId="0">
      <pane ySplit="1" topLeftCell="A2" activePane="bottomLeft" state="frozen"/>
      <selection pane="bottomLeft"/>
    </sheetView>
  </sheetViews>
  <sheetFormatPr baseColWidth="10" defaultColWidth="8.83203125" defaultRowHeight="15"/>
  <cols>
    <col min="1" max="1" width="26" customWidth="1"/>
    <col min="2" max="2" width="30" customWidth="1"/>
    <col min="3" max="3" width="23" customWidth="1"/>
    <col min="4" max="4" width="24" customWidth="1"/>
    <col min="5" max="5" width="38" customWidth="1"/>
    <col min="6" max="6" width="42" customWidth="1"/>
    <col min="7" max="7" width="18" customWidth="1"/>
    <col min="8" max="10" width="42" customWidth="1"/>
  </cols>
  <sheetData>
    <row r="1" spans="1:10">
      <c r="A1" s="1" t="s">
        <v>478</v>
      </c>
      <c r="B1" s="1" t="s">
        <v>479</v>
      </c>
      <c r="C1" s="1" t="s">
        <v>480</v>
      </c>
      <c r="D1" s="1" t="s">
        <v>481</v>
      </c>
      <c r="E1" s="1" t="s">
        <v>482</v>
      </c>
      <c r="F1" s="1" t="s">
        <v>483</v>
      </c>
      <c r="G1" s="1" t="s">
        <v>484</v>
      </c>
      <c r="H1" s="1" t="s">
        <v>485</v>
      </c>
      <c r="I1" s="1" t="s">
        <v>486</v>
      </c>
      <c r="J1" s="1" t="s">
        <v>487</v>
      </c>
    </row>
    <row r="2" spans="1:10" ht="70" customHeight="1">
      <c r="A2" s="3" t="s">
        <v>488</v>
      </c>
      <c r="B2" s="3" t="s">
        <v>489</v>
      </c>
      <c r="C2" s="3" t="s">
        <v>490</v>
      </c>
      <c r="D2" s="3" t="s">
        <v>84</v>
      </c>
      <c r="E2" s="3" t="s">
        <v>491</v>
      </c>
      <c r="F2" s="3" t="s">
        <v>492</v>
      </c>
      <c r="G2" s="3" t="s">
        <v>85</v>
      </c>
      <c r="H2" s="3" t="s">
        <v>493</v>
      </c>
      <c r="I2" s="3" t="s">
        <v>494</v>
      </c>
      <c r="J2" s="3" t="s">
        <v>495</v>
      </c>
    </row>
    <row r="3" spans="1:10" ht="70" customHeight="1">
      <c r="A3" s="3" t="s">
        <v>496</v>
      </c>
      <c r="B3" s="3" t="s">
        <v>497</v>
      </c>
      <c r="C3" s="3" t="s">
        <v>498</v>
      </c>
      <c r="D3" s="3" t="s">
        <v>84</v>
      </c>
      <c r="E3" s="3" t="s">
        <v>499</v>
      </c>
      <c r="F3" s="3" t="s">
        <v>500</v>
      </c>
      <c r="G3" s="3" t="s">
        <v>85</v>
      </c>
      <c r="H3" s="3" t="s">
        <v>501</v>
      </c>
      <c r="I3" s="3" t="s">
        <v>502</v>
      </c>
      <c r="J3" s="3" t="s">
        <v>503</v>
      </c>
    </row>
    <row r="4" spans="1:10" ht="70" customHeight="1">
      <c r="A4" s="3" t="s">
        <v>33</v>
      </c>
      <c r="B4" s="3" t="s">
        <v>504</v>
      </c>
      <c r="C4" s="3" t="s">
        <v>505</v>
      </c>
      <c r="D4" s="3" t="s">
        <v>84</v>
      </c>
      <c r="E4" s="3" t="s">
        <v>506</v>
      </c>
      <c r="F4" s="3" t="s">
        <v>507</v>
      </c>
      <c r="G4" s="3" t="s">
        <v>85</v>
      </c>
      <c r="H4" s="3" t="s">
        <v>508</v>
      </c>
      <c r="I4" s="3" t="s">
        <v>509</v>
      </c>
      <c r="J4" s="3" t="s">
        <v>510</v>
      </c>
    </row>
    <row r="5" spans="1:10" ht="70" customHeight="1">
      <c r="A5" s="3" t="s">
        <v>29</v>
      </c>
      <c r="B5" s="3" t="s">
        <v>511</v>
      </c>
      <c r="C5" s="3" t="s">
        <v>505</v>
      </c>
      <c r="D5" s="3" t="s">
        <v>84</v>
      </c>
      <c r="E5" s="3" t="s">
        <v>512</v>
      </c>
      <c r="F5" s="3" t="s">
        <v>513</v>
      </c>
      <c r="G5" s="3" t="s">
        <v>85</v>
      </c>
      <c r="H5" s="3" t="s">
        <v>514</v>
      </c>
      <c r="I5" s="3" t="s">
        <v>515</v>
      </c>
      <c r="J5" s="3" t="s">
        <v>516</v>
      </c>
    </row>
    <row r="6" spans="1:10" ht="70" customHeight="1">
      <c r="A6" s="3" t="s">
        <v>37</v>
      </c>
      <c r="B6" s="3" t="s">
        <v>517</v>
      </c>
      <c r="C6" s="3" t="s">
        <v>505</v>
      </c>
      <c r="D6" s="3" t="s">
        <v>104</v>
      </c>
      <c r="E6" s="3" t="s">
        <v>518</v>
      </c>
      <c r="F6" s="3" t="s">
        <v>519</v>
      </c>
      <c r="G6" s="3" t="s">
        <v>85</v>
      </c>
      <c r="H6" s="3" t="s">
        <v>520</v>
      </c>
      <c r="I6" s="3" t="s">
        <v>521</v>
      </c>
      <c r="J6" s="3" t="s">
        <v>522</v>
      </c>
    </row>
    <row r="7" spans="1:10" ht="70" customHeight="1">
      <c r="A7" s="3" t="s">
        <v>523</v>
      </c>
      <c r="B7" s="3" t="s">
        <v>524</v>
      </c>
      <c r="C7" s="3" t="s">
        <v>505</v>
      </c>
      <c r="D7" s="3" t="s">
        <v>104</v>
      </c>
      <c r="E7" s="3" t="s">
        <v>525</v>
      </c>
      <c r="F7" s="3" t="s">
        <v>526</v>
      </c>
      <c r="G7" s="3" t="s">
        <v>85</v>
      </c>
      <c r="H7" s="3" t="s">
        <v>527</v>
      </c>
      <c r="I7" s="3" t="s">
        <v>528</v>
      </c>
      <c r="J7" s="3" t="s">
        <v>529</v>
      </c>
    </row>
    <row r="8" spans="1:10" ht="70" customHeight="1">
      <c r="A8" s="3" t="s">
        <v>530</v>
      </c>
      <c r="B8" s="3" t="s">
        <v>531</v>
      </c>
      <c r="C8" s="3" t="s">
        <v>532</v>
      </c>
      <c r="D8" s="3" t="s">
        <v>104</v>
      </c>
      <c r="E8" s="3" t="s">
        <v>533</v>
      </c>
      <c r="F8" s="3" t="s">
        <v>534</v>
      </c>
      <c r="G8" s="3" t="s">
        <v>85</v>
      </c>
      <c r="H8" s="3" t="s">
        <v>535</v>
      </c>
      <c r="I8" s="3" t="s">
        <v>536</v>
      </c>
      <c r="J8" s="3" t="s">
        <v>537</v>
      </c>
    </row>
    <row r="9" spans="1:10" ht="70" customHeight="1">
      <c r="A9" s="3" t="s">
        <v>538</v>
      </c>
      <c r="B9" s="3" t="s">
        <v>539</v>
      </c>
      <c r="C9" s="3" t="s">
        <v>540</v>
      </c>
      <c r="D9" s="3" t="s">
        <v>104</v>
      </c>
      <c r="E9" s="3" t="s">
        <v>541</v>
      </c>
      <c r="F9" s="3" t="s">
        <v>542</v>
      </c>
      <c r="G9" s="3" t="s">
        <v>85</v>
      </c>
      <c r="H9" s="3" t="s">
        <v>543</v>
      </c>
      <c r="I9" s="3" t="s">
        <v>544</v>
      </c>
      <c r="J9" s="3" t="s">
        <v>545</v>
      </c>
    </row>
    <row r="10" spans="1:10" ht="70" customHeight="1">
      <c r="A10" s="3" t="s">
        <v>546</v>
      </c>
      <c r="B10" s="3" t="s">
        <v>547</v>
      </c>
      <c r="C10" s="3" t="s">
        <v>548</v>
      </c>
      <c r="D10" s="3" t="s">
        <v>84</v>
      </c>
      <c r="E10" s="3" t="s">
        <v>549</v>
      </c>
      <c r="F10" s="3" t="s">
        <v>550</v>
      </c>
      <c r="G10" s="3" t="s">
        <v>85</v>
      </c>
      <c r="H10" s="3" t="s">
        <v>551</v>
      </c>
      <c r="I10" s="3" t="s">
        <v>552</v>
      </c>
      <c r="J10" s="3" t="s">
        <v>553</v>
      </c>
    </row>
    <row r="11" spans="1:10" ht="70" customHeight="1">
      <c r="A11" s="3" t="s">
        <v>554</v>
      </c>
      <c r="B11" s="3" t="s">
        <v>555</v>
      </c>
      <c r="C11" s="3" t="s">
        <v>505</v>
      </c>
      <c r="D11" s="3" t="s">
        <v>104</v>
      </c>
      <c r="E11" s="3" t="s">
        <v>556</v>
      </c>
      <c r="F11" s="3" t="s">
        <v>557</v>
      </c>
      <c r="G11" s="3" t="s">
        <v>85</v>
      </c>
      <c r="H11" s="3" t="s">
        <v>558</v>
      </c>
      <c r="I11" s="3" t="s">
        <v>559</v>
      </c>
      <c r="J11" s="3" t="s">
        <v>560</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5"/>
  <sheetViews>
    <sheetView workbookViewId="0"/>
  </sheetViews>
  <sheetFormatPr baseColWidth="10" defaultColWidth="8.83203125" defaultRowHeight="15"/>
  <cols>
    <col min="1" max="1" width="8" customWidth="1"/>
    <col min="2" max="2" width="28" customWidth="1"/>
    <col min="3" max="3" width="34" customWidth="1"/>
    <col min="4" max="4" width="44" customWidth="1"/>
    <col min="5" max="5" width="42" customWidth="1"/>
    <col min="6" max="6" width="44" customWidth="1"/>
  </cols>
  <sheetData>
    <row r="1" spans="1:6">
      <c r="A1" s="1" t="s">
        <v>561</v>
      </c>
      <c r="B1" s="1" t="s">
        <v>562</v>
      </c>
      <c r="C1" s="1" t="s">
        <v>563</v>
      </c>
      <c r="D1" s="1" t="s">
        <v>564</v>
      </c>
      <c r="E1" s="1" t="s">
        <v>565</v>
      </c>
      <c r="F1" s="1" t="s">
        <v>566</v>
      </c>
    </row>
    <row r="2" spans="1:6" ht="96" customHeight="1">
      <c r="A2" s="3">
        <v>1</v>
      </c>
      <c r="B2" s="3" t="s">
        <v>567</v>
      </c>
      <c r="C2" s="3" t="s">
        <v>568</v>
      </c>
      <c r="D2" s="3" t="s">
        <v>569</v>
      </c>
      <c r="E2" s="3" t="s">
        <v>570</v>
      </c>
      <c r="F2" s="3" t="s">
        <v>571</v>
      </c>
    </row>
    <row r="3" spans="1:6" ht="96" customHeight="1">
      <c r="A3" s="3">
        <v>2</v>
      </c>
      <c r="B3" s="3" t="s">
        <v>572</v>
      </c>
      <c r="C3" s="3" t="s">
        <v>573</v>
      </c>
      <c r="D3" s="3" t="s">
        <v>574</v>
      </c>
      <c r="E3" s="3" t="s">
        <v>575</v>
      </c>
      <c r="F3" s="3" t="s">
        <v>576</v>
      </c>
    </row>
    <row r="4" spans="1:6" ht="96" customHeight="1">
      <c r="A4" s="3">
        <v>3</v>
      </c>
      <c r="B4" s="3" t="s">
        <v>577</v>
      </c>
      <c r="C4" s="3" t="s">
        <v>578</v>
      </c>
      <c r="D4" s="3" t="s">
        <v>579</v>
      </c>
      <c r="E4" s="3" t="s">
        <v>580</v>
      </c>
      <c r="F4" s="3" t="s">
        <v>581</v>
      </c>
    </row>
    <row r="5" spans="1:6" ht="96" customHeight="1">
      <c r="A5" s="3">
        <v>4</v>
      </c>
      <c r="B5" s="3" t="s">
        <v>582</v>
      </c>
      <c r="C5" s="3" t="s">
        <v>583</v>
      </c>
      <c r="D5" s="3" t="s">
        <v>584</v>
      </c>
      <c r="E5" s="3" t="s">
        <v>585</v>
      </c>
      <c r="F5" s="3" t="s">
        <v>586</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8"/>
  <sheetViews>
    <sheetView workbookViewId="0"/>
  </sheetViews>
  <sheetFormatPr baseColWidth="10" defaultColWidth="8.83203125" defaultRowHeight="15"/>
  <cols>
    <col min="1" max="1" width="14" customWidth="1"/>
    <col min="2" max="2" width="28" customWidth="1"/>
    <col min="3" max="3" width="48" customWidth="1"/>
    <col min="4" max="4" width="52" customWidth="1"/>
  </cols>
  <sheetData>
    <row r="1" spans="1:4">
      <c r="A1" s="1" t="s">
        <v>587</v>
      </c>
      <c r="B1" s="1" t="s">
        <v>588</v>
      </c>
      <c r="C1" s="1" t="s">
        <v>589</v>
      </c>
      <c r="D1" s="1" t="s">
        <v>590</v>
      </c>
    </row>
    <row r="2" spans="1:4" ht="64" customHeight="1">
      <c r="A2" s="3" t="s">
        <v>152</v>
      </c>
      <c r="B2" s="3" t="s">
        <v>591</v>
      </c>
      <c r="C2" s="3" t="s">
        <v>592</v>
      </c>
      <c r="D2" s="3" t="s">
        <v>593</v>
      </c>
    </row>
    <row r="3" spans="1:4" ht="64" customHeight="1">
      <c r="A3" s="3" t="s">
        <v>83</v>
      </c>
      <c r="B3" s="3" t="s">
        <v>594</v>
      </c>
      <c r="C3" s="3" t="s">
        <v>595</v>
      </c>
      <c r="D3" s="3" t="s">
        <v>596</v>
      </c>
    </row>
    <row r="4" spans="1:4" ht="64" customHeight="1">
      <c r="A4" s="3" t="s">
        <v>103</v>
      </c>
      <c r="B4" s="3" t="s">
        <v>597</v>
      </c>
      <c r="C4" s="3" t="s">
        <v>598</v>
      </c>
      <c r="D4" s="3" t="s">
        <v>599</v>
      </c>
    </row>
    <row r="5" spans="1:4" ht="64" customHeight="1">
      <c r="A5" s="3" t="s">
        <v>250</v>
      </c>
      <c r="B5" s="3" t="s">
        <v>600</v>
      </c>
      <c r="C5" s="3" t="s">
        <v>601</v>
      </c>
      <c r="D5" s="3" t="s">
        <v>602</v>
      </c>
    </row>
    <row r="6" spans="1:4" ht="64" customHeight="1">
      <c r="A6" s="3" t="s">
        <v>603</v>
      </c>
      <c r="B6" s="3" t="s">
        <v>604</v>
      </c>
      <c r="C6" s="3" t="s">
        <v>605</v>
      </c>
      <c r="D6" s="3" t="s">
        <v>606</v>
      </c>
    </row>
    <row r="7" spans="1:4" ht="64" customHeight="1">
      <c r="A7" s="3" t="s">
        <v>607</v>
      </c>
      <c r="B7" s="3" t="s">
        <v>608</v>
      </c>
      <c r="C7" s="3" t="s">
        <v>609</v>
      </c>
      <c r="D7" s="3" t="s">
        <v>610</v>
      </c>
    </row>
    <row r="8" spans="1:4" ht="64" customHeight="1">
      <c r="A8" s="3" t="s">
        <v>202</v>
      </c>
      <c r="B8" s="3" t="s">
        <v>611</v>
      </c>
      <c r="C8" s="3" t="s">
        <v>612</v>
      </c>
      <c r="D8" s="3" t="s">
        <v>613</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1"/>
  <sheetViews>
    <sheetView workbookViewId="0">
      <pane ySplit="1" topLeftCell="A2" activePane="bottomLeft" state="frozen"/>
      <selection pane="bottomLeft"/>
    </sheetView>
  </sheetViews>
  <sheetFormatPr baseColWidth="10" defaultColWidth="8.83203125" defaultRowHeight="15"/>
  <cols>
    <col min="1" max="1" width="7" customWidth="1"/>
    <col min="2" max="2" width="28" customWidth="1"/>
    <col min="3" max="3" width="42" customWidth="1"/>
    <col min="4" max="4" width="48" customWidth="1"/>
    <col min="5" max="5" width="40" customWidth="1"/>
    <col min="6" max="6" width="42" customWidth="1"/>
    <col min="7" max="7" width="10" customWidth="1"/>
    <col min="8" max="8" width="14" customWidth="1"/>
    <col min="9" max="9" width="34" customWidth="1"/>
  </cols>
  <sheetData>
    <row r="1" spans="1:9">
      <c r="A1" s="1" t="s">
        <v>614</v>
      </c>
      <c r="B1" s="1" t="s">
        <v>615</v>
      </c>
      <c r="C1" s="1" t="s">
        <v>616</v>
      </c>
      <c r="D1" s="1" t="s">
        <v>617</v>
      </c>
      <c r="E1" s="1" t="s">
        <v>618</v>
      </c>
      <c r="F1" s="1" t="s">
        <v>619</v>
      </c>
      <c r="G1" s="1" t="s">
        <v>6</v>
      </c>
      <c r="H1" s="1" t="s">
        <v>620</v>
      </c>
      <c r="I1" s="1" t="s">
        <v>621</v>
      </c>
    </row>
    <row r="2" spans="1:9" ht="72" customHeight="1">
      <c r="A2" s="3">
        <v>1</v>
      </c>
      <c r="B2" s="3" t="s">
        <v>622</v>
      </c>
      <c r="C2" s="3" t="s">
        <v>623</v>
      </c>
      <c r="D2" s="3" t="s">
        <v>624</v>
      </c>
      <c r="E2" s="3" t="s">
        <v>625</v>
      </c>
      <c r="F2" s="3" t="s">
        <v>626</v>
      </c>
      <c r="G2" s="3">
        <v>5</v>
      </c>
      <c r="H2" s="3" t="s">
        <v>627</v>
      </c>
      <c r="I2" s="3" t="s">
        <v>628</v>
      </c>
    </row>
    <row r="3" spans="1:9" ht="72" customHeight="1">
      <c r="A3" s="3">
        <v>2</v>
      </c>
      <c r="B3" s="3" t="s">
        <v>629</v>
      </c>
      <c r="C3" s="3" t="s">
        <v>630</v>
      </c>
      <c r="D3" s="3" t="s">
        <v>631</v>
      </c>
      <c r="E3" s="3" t="s">
        <v>632</v>
      </c>
      <c r="F3" s="3" t="s">
        <v>633</v>
      </c>
      <c r="G3" s="3">
        <v>5</v>
      </c>
      <c r="H3" s="3" t="s">
        <v>627</v>
      </c>
      <c r="I3" s="3" t="s">
        <v>634</v>
      </c>
    </row>
    <row r="4" spans="1:9" ht="72" customHeight="1">
      <c r="A4" s="3">
        <v>3</v>
      </c>
      <c r="B4" s="3" t="s">
        <v>635</v>
      </c>
      <c r="C4" s="3" t="s">
        <v>636</v>
      </c>
      <c r="D4" s="3" t="s">
        <v>637</v>
      </c>
      <c r="E4" s="3" t="s">
        <v>638</v>
      </c>
      <c r="F4" s="3" t="s">
        <v>639</v>
      </c>
      <c r="G4" s="3">
        <v>5</v>
      </c>
      <c r="H4" s="3" t="s">
        <v>627</v>
      </c>
      <c r="I4" s="3" t="s">
        <v>640</v>
      </c>
    </row>
    <row r="5" spans="1:9" ht="72" customHeight="1">
      <c r="A5" s="3">
        <v>4</v>
      </c>
      <c r="B5" s="3" t="s">
        <v>641</v>
      </c>
      <c r="C5" s="3" t="s">
        <v>642</v>
      </c>
      <c r="D5" s="3" t="s">
        <v>643</v>
      </c>
      <c r="E5" s="3" t="s">
        <v>644</v>
      </c>
      <c r="F5" s="3" t="s">
        <v>645</v>
      </c>
      <c r="G5" s="3">
        <v>5</v>
      </c>
      <c r="H5" s="3" t="s">
        <v>627</v>
      </c>
      <c r="I5" s="3" t="s">
        <v>646</v>
      </c>
    </row>
    <row r="6" spans="1:9" ht="72" customHeight="1">
      <c r="A6" s="3">
        <v>5</v>
      </c>
      <c r="B6" s="3" t="s">
        <v>647</v>
      </c>
      <c r="C6" s="3" t="s">
        <v>648</v>
      </c>
      <c r="D6" s="3" t="s">
        <v>649</v>
      </c>
      <c r="E6" s="3" t="s">
        <v>650</v>
      </c>
      <c r="F6" s="3" t="s">
        <v>651</v>
      </c>
      <c r="G6" s="3">
        <v>5</v>
      </c>
      <c r="H6" s="3" t="s">
        <v>627</v>
      </c>
      <c r="I6" s="3" t="s">
        <v>652</v>
      </c>
    </row>
    <row r="7" spans="1:9" ht="72" customHeight="1">
      <c r="A7" s="3">
        <v>6</v>
      </c>
      <c r="B7" s="3" t="s">
        <v>653</v>
      </c>
      <c r="C7" s="3" t="s">
        <v>654</v>
      </c>
      <c r="D7" s="3" t="s">
        <v>655</v>
      </c>
      <c r="E7" s="3" t="s">
        <v>656</v>
      </c>
      <c r="F7" s="3" t="s">
        <v>657</v>
      </c>
      <c r="G7" s="3">
        <v>5</v>
      </c>
      <c r="H7" s="3" t="s">
        <v>627</v>
      </c>
      <c r="I7" s="3" t="s">
        <v>658</v>
      </c>
    </row>
    <row r="8" spans="1:9" ht="72" customHeight="1">
      <c r="A8" s="3">
        <v>7</v>
      </c>
      <c r="B8" s="3" t="s">
        <v>659</v>
      </c>
      <c r="C8" s="3" t="s">
        <v>660</v>
      </c>
      <c r="D8" s="3" t="s">
        <v>661</v>
      </c>
      <c r="E8" s="3" t="s">
        <v>662</v>
      </c>
      <c r="F8" s="3" t="s">
        <v>663</v>
      </c>
      <c r="G8" s="3">
        <v>4</v>
      </c>
      <c r="H8" s="3" t="s">
        <v>627</v>
      </c>
      <c r="I8" s="3" t="s">
        <v>664</v>
      </c>
    </row>
    <row r="9" spans="1:9" ht="72" customHeight="1">
      <c r="A9" s="3">
        <v>8</v>
      </c>
      <c r="B9" s="3" t="s">
        <v>665</v>
      </c>
      <c r="C9" s="3" t="s">
        <v>666</v>
      </c>
      <c r="D9" s="3" t="s">
        <v>667</v>
      </c>
      <c r="E9" s="3" t="s">
        <v>668</v>
      </c>
      <c r="F9" s="3" t="s">
        <v>669</v>
      </c>
      <c r="G9" s="3">
        <v>4</v>
      </c>
      <c r="H9" s="3" t="s">
        <v>627</v>
      </c>
      <c r="I9" s="3" t="s">
        <v>670</v>
      </c>
    </row>
    <row r="10" spans="1:9" ht="72" customHeight="1">
      <c r="A10" s="3">
        <v>9</v>
      </c>
      <c r="B10" s="3" t="s">
        <v>671</v>
      </c>
      <c r="C10" s="3" t="s">
        <v>672</v>
      </c>
      <c r="D10" s="3" t="s">
        <v>673</v>
      </c>
      <c r="E10" s="3" t="s">
        <v>674</v>
      </c>
      <c r="F10" s="3" t="s">
        <v>675</v>
      </c>
      <c r="G10" s="3">
        <v>5</v>
      </c>
      <c r="H10" s="3" t="s">
        <v>627</v>
      </c>
      <c r="I10" s="3" t="s">
        <v>676</v>
      </c>
    </row>
    <row r="11" spans="1:9" ht="72" customHeight="1">
      <c r="A11" s="3">
        <v>10</v>
      </c>
      <c r="B11" s="3" t="s">
        <v>677</v>
      </c>
      <c r="C11" s="3" t="s">
        <v>678</v>
      </c>
      <c r="D11" s="3" t="s">
        <v>679</v>
      </c>
      <c r="E11" s="3" t="s">
        <v>680</v>
      </c>
      <c r="F11" s="3" t="s">
        <v>681</v>
      </c>
      <c r="G11" s="3">
        <v>5</v>
      </c>
      <c r="H11" s="3" t="s">
        <v>682</v>
      </c>
      <c r="I11" s="3" t="s">
        <v>683</v>
      </c>
    </row>
  </sheetData>
  <conditionalFormatting sqref="G2:G11">
    <cfRule type="colorScale" priority="1">
      <colorScale>
        <cfvo type="min"/>
        <cfvo type="percentile" val="50"/>
        <cfvo type="max"/>
        <color rgb="FFFEE2E2"/>
        <color rgb="FFFEF3C7"/>
        <color rgb="FFDCFCE7"/>
      </colorScale>
    </cfRule>
  </conditionalFormatting>
  <dataValidations count="1">
    <dataValidation type="list" sqref="H2:H11" xr:uid="{00000000-0002-0000-0500-000000000000}">
      <formula1>"Planned,In development,Active,Complete,Deferred"</formula1>
    </dataValidation>
  </dataValidation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8"/>
  <sheetViews>
    <sheetView workbookViewId="0">
      <pane ySplit="1" topLeftCell="A2" activePane="bottomLeft" state="frozen"/>
      <selection pane="bottomLeft"/>
    </sheetView>
  </sheetViews>
  <sheetFormatPr baseColWidth="10" defaultColWidth="8.83203125" defaultRowHeight="15"/>
  <cols>
    <col min="1" max="1" width="6" customWidth="1"/>
    <col min="2" max="2" width="26" customWidth="1"/>
    <col min="3" max="3" width="72" customWidth="1"/>
    <col min="4" max="4" width="28" customWidth="1"/>
    <col min="5" max="5" width="44" customWidth="1"/>
    <col min="6" max="6" width="38" customWidth="1"/>
    <col min="7" max="7" width="14" customWidth="1"/>
  </cols>
  <sheetData>
    <row r="1" spans="1:7">
      <c r="A1" s="1" t="s">
        <v>52</v>
      </c>
      <c r="B1" s="1" t="s">
        <v>684</v>
      </c>
      <c r="C1" s="1" t="s">
        <v>685</v>
      </c>
      <c r="D1" s="1" t="s">
        <v>686</v>
      </c>
      <c r="E1" s="1" t="s">
        <v>687</v>
      </c>
      <c r="F1" s="1" t="s">
        <v>688</v>
      </c>
      <c r="G1" s="1" t="s">
        <v>73</v>
      </c>
    </row>
    <row r="2" spans="1:7" ht="62" customHeight="1">
      <c r="A2" s="3">
        <v>1</v>
      </c>
      <c r="B2" s="3" t="s">
        <v>689</v>
      </c>
      <c r="C2" s="3" t="s">
        <v>690</v>
      </c>
      <c r="D2" s="3" t="s">
        <v>691</v>
      </c>
      <c r="E2" s="3" t="s">
        <v>91</v>
      </c>
      <c r="F2" s="3" t="s">
        <v>692</v>
      </c>
      <c r="G2" s="3" t="s">
        <v>93</v>
      </c>
    </row>
    <row r="3" spans="1:7" ht="62" customHeight="1">
      <c r="A3" s="3">
        <v>2</v>
      </c>
      <c r="B3" s="3" t="s">
        <v>693</v>
      </c>
      <c r="C3" s="3" t="s">
        <v>694</v>
      </c>
      <c r="D3" s="3" t="s">
        <v>695</v>
      </c>
      <c r="E3" s="3" t="s">
        <v>110</v>
      </c>
      <c r="F3" s="3" t="s">
        <v>696</v>
      </c>
      <c r="G3" s="3" t="s">
        <v>93</v>
      </c>
    </row>
    <row r="4" spans="1:7" ht="62" customHeight="1">
      <c r="A4" s="3">
        <v>3</v>
      </c>
      <c r="B4" s="3" t="s">
        <v>697</v>
      </c>
      <c r="C4" s="3" t="s">
        <v>698</v>
      </c>
      <c r="D4" s="3" t="s">
        <v>691</v>
      </c>
      <c r="E4" s="3" t="s">
        <v>125</v>
      </c>
      <c r="F4" s="3" t="s">
        <v>699</v>
      </c>
      <c r="G4" s="3" t="s">
        <v>93</v>
      </c>
    </row>
    <row r="5" spans="1:7" ht="62" customHeight="1">
      <c r="A5" s="3">
        <v>4</v>
      </c>
      <c r="B5" s="3" t="s">
        <v>700</v>
      </c>
      <c r="C5" s="3" t="s">
        <v>701</v>
      </c>
      <c r="D5" s="3" t="s">
        <v>691</v>
      </c>
      <c r="E5" s="3" t="s">
        <v>142</v>
      </c>
      <c r="F5" s="3" t="s">
        <v>702</v>
      </c>
      <c r="G5" s="3" t="s">
        <v>93</v>
      </c>
    </row>
    <row r="6" spans="1:7" ht="62" customHeight="1">
      <c r="A6" s="3">
        <v>5</v>
      </c>
      <c r="B6" s="3" t="s">
        <v>12</v>
      </c>
      <c r="C6" s="3" t="s">
        <v>703</v>
      </c>
      <c r="D6" s="3" t="s">
        <v>704</v>
      </c>
      <c r="E6" s="3" t="s">
        <v>158</v>
      </c>
      <c r="F6" s="3" t="s">
        <v>538</v>
      </c>
      <c r="G6" s="3" t="s">
        <v>93</v>
      </c>
    </row>
    <row r="7" spans="1:7" ht="62" customHeight="1">
      <c r="A7" s="3">
        <v>6</v>
      </c>
      <c r="B7" s="3" t="s">
        <v>705</v>
      </c>
      <c r="C7" s="3" t="s">
        <v>706</v>
      </c>
      <c r="D7" s="3" t="s">
        <v>707</v>
      </c>
      <c r="E7" s="3" t="s">
        <v>174</v>
      </c>
      <c r="F7" s="3" t="s">
        <v>708</v>
      </c>
      <c r="G7" s="3" t="s">
        <v>93</v>
      </c>
    </row>
    <row r="8" spans="1:7" ht="62" customHeight="1">
      <c r="A8" s="3">
        <v>7</v>
      </c>
      <c r="B8" s="3" t="s">
        <v>709</v>
      </c>
      <c r="C8" s="3" t="s">
        <v>710</v>
      </c>
      <c r="D8" s="3" t="s">
        <v>711</v>
      </c>
      <c r="E8" s="3" t="s">
        <v>175</v>
      </c>
      <c r="F8" s="3" t="s">
        <v>712</v>
      </c>
      <c r="G8" s="3" t="s">
        <v>93</v>
      </c>
    </row>
    <row r="9" spans="1:7" ht="62" customHeight="1">
      <c r="A9" s="3">
        <v>8</v>
      </c>
      <c r="B9" s="3" t="s">
        <v>713</v>
      </c>
      <c r="C9" s="3" t="s">
        <v>714</v>
      </c>
      <c r="D9" s="3" t="s">
        <v>715</v>
      </c>
      <c r="E9" s="3" t="s">
        <v>190</v>
      </c>
      <c r="F9" s="3" t="s">
        <v>716</v>
      </c>
      <c r="G9" s="3" t="s">
        <v>93</v>
      </c>
    </row>
    <row r="10" spans="1:7" ht="62" customHeight="1">
      <c r="A10" s="3">
        <v>9</v>
      </c>
      <c r="B10" s="3" t="s">
        <v>717</v>
      </c>
      <c r="C10" s="3" t="s">
        <v>718</v>
      </c>
      <c r="D10" s="3" t="s">
        <v>719</v>
      </c>
      <c r="E10" s="3" t="s">
        <v>208</v>
      </c>
      <c r="F10" s="3" t="s">
        <v>720</v>
      </c>
      <c r="G10" s="3" t="s">
        <v>93</v>
      </c>
    </row>
    <row r="11" spans="1:7" ht="62" customHeight="1">
      <c r="A11" s="3">
        <v>10</v>
      </c>
      <c r="B11" s="3" t="s">
        <v>21</v>
      </c>
      <c r="C11" s="3" t="s">
        <v>721</v>
      </c>
      <c r="D11" s="3" t="s">
        <v>691</v>
      </c>
      <c r="E11" s="3" t="s">
        <v>224</v>
      </c>
      <c r="F11" s="3" t="s">
        <v>722</v>
      </c>
      <c r="G11" s="3" t="s">
        <v>93</v>
      </c>
    </row>
    <row r="12" spans="1:7" ht="62" customHeight="1">
      <c r="A12" s="3">
        <v>11</v>
      </c>
      <c r="B12" s="3" t="s">
        <v>21</v>
      </c>
      <c r="C12" s="3" t="s">
        <v>723</v>
      </c>
      <c r="D12" s="3" t="s">
        <v>707</v>
      </c>
      <c r="E12" s="3" t="s">
        <v>225</v>
      </c>
      <c r="F12" s="3" t="s">
        <v>724</v>
      </c>
      <c r="G12" s="3" t="s">
        <v>93</v>
      </c>
    </row>
    <row r="13" spans="1:7" ht="62" customHeight="1">
      <c r="A13" s="3">
        <v>12</v>
      </c>
      <c r="B13" s="3" t="s">
        <v>725</v>
      </c>
      <c r="C13" s="3" t="s">
        <v>726</v>
      </c>
      <c r="D13" s="3" t="s">
        <v>707</v>
      </c>
      <c r="E13" s="3" t="s">
        <v>240</v>
      </c>
      <c r="F13" s="3" t="s">
        <v>727</v>
      </c>
      <c r="G13" s="3" t="s">
        <v>93</v>
      </c>
    </row>
    <row r="14" spans="1:7" ht="62" customHeight="1">
      <c r="A14" s="3">
        <v>13</v>
      </c>
      <c r="B14" s="3" t="s">
        <v>728</v>
      </c>
      <c r="C14" s="3" t="s">
        <v>729</v>
      </c>
      <c r="D14" s="3" t="s">
        <v>691</v>
      </c>
      <c r="E14" s="3" t="s">
        <v>730</v>
      </c>
      <c r="F14" s="3" t="s">
        <v>731</v>
      </c>
      <c r="G14" s="3" t="s">
        <v>93</v>
      </c>
    </row>
    <row r="15" spans="1:7" ht="62" customHeight="1">
      <c r="A15" s="3">
        <v>14</v>
      </c>
      <c r="B15" s="3" t="s">
        <v>242</v>
      </c>
      <c r="C15" s="3" t="s">
        <v>732</v>
      </c>
      <c r="D15" s="3" t="s">
        <v>733</v>
      </c>
      <c r="E15" s="3" t="s">
        <v>256</v>
      </c>
      <c r="F15" s="3" t="s">
        <v>546</v>
      </c>
      <c r="G15" s="3" t="s">
        <v>93</v>
      </c>
    </row>
    <row r="16" spans="1:7" ht="62" customHeight="1">
      <c r="A16" s="3">
        <v>15</v>
      </c>
      <c r="B16" s="3" t="s">
        <v>734</v>
      </c>
      <c r="C16" s="3" t="s">
        <v>735</v>
      </c>
      <c r="D16" s="3" t="s">
        <v>707</v>
      </c>
      <c r="E16" s="3" t="s">
        <v>273</v>
      </c>
      <c r="F16" s="3" t="s">
        <v>44</v>
      </c>
      <c r="G16" s="3" t="s">
        <v>93</v>
      </c>
    </row>
    <row r="17" spans="1:7" ht="62" customHeight="1">
      <c r="A17" s="3">
        <v>16</v>
      </c>
      <c r="B17" s="3" t="s">
        <v>734</v>
      </c>
      <c r="C17" s="3" t="s">
        <v>736</v>
      </c>
      <c r="D17" s="3" t="s">
        <v>737</v>
      </c>
      <c r="E17" s="3" t="s">
        <v>274</v>
      </c>
      <c r="F17" s="3" t="s">
        <v>738</v>
      </c>
      <c r="G17" s="3" t="s">
        <v>93</v>
      </c>
    </row>
    <row r="18" spans="1:7" ht="62" customHeight="1">
      <c r="A18" s="3">
        <v>17</v>
      </c>
      <c r="B18" s="3" t="s">
        <v>739</v>
      </c>
      <c r="C18" s="3" t="s">
        <v>740</v>
      </c>
      <c r="D18" s="3" t="s">
        <v>741</v>
      </c>
      <c r="E18" s="3" t="s">
        <v>338</v>
      </c>
      <c r="F18" s="3" t="s">
        <v>33</v>
      </c>
      <c r="G18" s="3" t="s">
        <v>93</v>
      </c>
    </row>
    <row r="19" spans="1:7" ht="62" customHeight="1">
      <c r="A19" s="3">
        <v>18</v>
      </c>
      <c r="B19" s="3" t="s">
        <v>742</v>
      </c>
      <c r="C19" s="3" t="s">
        <v>743</v>
      </c>
      <c r="D19" s="3" t="s">
        <v>707</v>
      </c>
      <c r="E19" s="3" t="s">
        <v>353</v>
      </c>
      <c r="F19" s="3" t="s">
        <v>744</v>
      </c>
      <c r="G19" s="3" t="s">
        <v>93</v>
      </c>
    </row>
    <row r="20" spans="1:7" ht="62" customHeight="1">
      <c r="A20" s="3">
        <v>19</v>
      </c>
      <c r="B20" s="3" t="s">
        <v>36</v>
      </c>
      <c r="C20" s="3" t="s">
        <v>745</v>
      </c>
      <c r="D20" s="3" t="s">
        <v>707</v>
      </c>
      <c r="E20" s="3" t="s">
        <v>369</v>
      </c>
      <c r="F20" s="3" t="s">
        <v>37</v>
      </c>
      <c r="G20" s="3" t="s">
        <v>93</v>
      </c>
    </row>
    <row r="21" spans="1:7" ht="62" customHeight="1">
      <c r="A21" s="3">
        <v>20</v>
      </c>
      <c r="B21" s="3" t="s">
        <v>36</v>
      </c>
      <c r="C21" s="3" t="s">
        <v>746</v>
      </c>
      <c r="D21" s="3" t="s">
        <v>747</v>
      </c>
      <c r="E21" s="3" t="s">
        <v>370</v>
      </c>
      <c r="F21" s="3" t="s">
        <v>748</v>
      </c>
      <c r="G21" s="3" t="s">
        <v>93</v>
      </c>
    </row>
    <row r="22" spans="1:7" ht="62" customHeight="1">
      <c r="A22" s="3">
        <v>21</v>
      </c>
      <c r="B22" s="3" t="s">
        <v>749</v>
      </c>
      <c r="C22" s="3" t="s">
        <v>750</v>
      </c>
      <c r="D22" s="3" t="s">
        <v>751</v>
      </c>
      <c r="E22" s="3" t="s">
        <v>384</v>
      </c>
      <c r="F22" s="3" t="s">
        <v>752</v>
      </c>
      <c r="G22" s="3" t="s">
        <v>93</v>
      </c>
    </row>
    <row r="23" spans="1:7" ht="62" customHeight="1">
      <c r="A23" s="3">
        <v>22</v>
      </c>
      <c r="B23" s="3" t="s">
        <v>387</v>
      </c>
      <c r="C23" s="3" t="s">
        <v>753</v>
      </c>
      <c r="D23" s="3" t="s">
        <v>691</v>
      </c>
      <c r="E23" s="3" t="s">
        <v>400</v>
      </c>
      <c r="F23" s="3" t="s">
        <v>754</v>
      </c>
      <c r="G23" s="3" t="s">
        <v>93</v>
      </c>
    </row>
    <row r="24" spans="1:7" ht="62" customHeight="1">
      <c r="A24" s="3">
        <v>23</v>
      </c>
      <c r="B24" s="3" t="s">
        <v>755</v>
      </c>
      <c r="C24" s="3" t="s">
        <v>756</v>
      </c>
      <c r="D24" s="3" t="s">
        <v>757</v>
      </c>
      <c r="E24" s="3" t="s">
        <v>446</v>
      </c>
      <c r="F24" s="3" t="s">
        <v>758</v>
      </c>
      <c r="G24" s="3" t="s">
        <v>93</v>
      </c>
    </row>
    <row r="25" spans="1:7" ht="62" customHeight="1">
      <c r="A25" s="3">
        <v>24</v>
      </c>
      <c r="B25" s="3" t="s">
        <v>46</v>
      </c>
      <c r="C25" s="3" t="s">
        <v>759</v>
      </c>
      <c r="D25" s="3" t="s">
        <v>760</v>
      </c>
      <c r="E25" s="3" t="s">
        <v>461</v>
      </c>
      <c r="F25" s="3" t="s">
        <v>761</v>
      </c>
      <c r="G25" s="3" t="s">
        <v>93</v>
      </c>
    </row>
    <row r="26" spans="1:7" ht="62" customHeight="1">
      <c r="A26" s="3">
        <v>25</v>
      </c>
      <c r="B26" s="3" t="s">
        <v>762</v>
      </c>
      <c r="C26" s="3" t="s">
        <v>763</v>
      </c>
      <c r="D26" s="3" t="s">
        <v>764</v>
      </c>
      <c r="E26" s="3" t="s">
        <v>289</v>
      </c>
      <c r="F26" s="3" t="s">
        <v>765</v>
      </c>
      <c r="G26" s="3" t="s">
        <v>93</v>
      </c>
    </row>
    <row r="27" spans="1:7" ht="62" customHeight="1">
      <c r="A27" s="3">
        <v>26</v>
      </c>
      <c r="B27" s="3" t="s">
        <v>766</v>
      </c>
      <c r="C27" s="3" t="s">
        <v>767</v>
      </c>
      <c r="D27" s="3" t="s">
        <v>764</v>
      </c>
      <c r="E27" s="3" t="s">
        <v>306</v>
      </c>
      <c r="F27" s="3" t="s">
        <v>768</v>
      </c>
      <c r="G27" s="3" t="s">
        <v>93</v>
      </c>
    </row>
    <row r="28" spans="1:7" ht="62" customHeight="1">
      <c r="A28" s="3">
        <v>27</v>
      </c>
      <c r="B28" s="3" t="s">
        <v>769</v>
      </c>
      <c r="C28" s="3" t="s">
        <v>770</v>
      </c>
      <c r="D28" s="3" t="s">
        <v>691</v>
      </c>
      <c r="E28" s="3" t="s">
        <v>322</v>
      </c>
      <c r="F28" s="3" t="s">
        <v>771</v>
      </c>
      <c r="G28" s="3" t="s">
        <v>93</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7"/>
  <sheetViews>
    <sheetView tabSelected="1" workbookViewId="0"/>
  </sheetViews>
  <sheetFormatPr baseColWidth="10" defaultColWidth="8.83203125" defaultRowHeight="15"/>
  <cols>
    <col min="1" max="1" width="12" customWidth="1"/>
    <col min="2" max="2" width="14" customWidth="1"/>
    <col min="3" max="3" width="46" customWidth="1"/>
    <col min="4" max="4" width="50" customWidth="1"/>
    <col min="5" max="5" width="42" customWidth="1"/>
  </cols>
  <sheetData>
    <row r="1" spans="1:5">
      <c r="A1" s="1" t="s">
        <v>772</v>
      </c>
      <c r="B1" s="1" t="s">
        <v>773</v>
      </c>
      <c r="C1" s="1" t="s">
        <v>774</v>
      </c>
      <c r="D1" s="1" t="s">
        <v>775</v>
      </c>
      <c r="E1" s="1" t="s">
        <v>776</v>
      </c>
    </row>
    <row r="2" spans="1:5" ht="77.25" customHeight="1">
      <c r="A2" s="3" t="s">
        <v>777</v>
      </c>
      <c r="B2" s="3" t="s">
        <v>778</v>
      </c>
      <c r="C2" s="3" t="s">
        <v>779</v>
      </c>
      <c r="D2" s="3" t="s">
        <v>780</v>
      </c>
      <c r="E2" s="3" t="s">
        <v>781</v>
      </c>
    </row>
    <row r="3" spans="1:5" ht="77.25" customHeight="1">
      <c r="A3" s="3" t="s">
        <v>782</v>
      </c>
      <c r="B3" s="3" t="s">
        <v>93</v>
      </c>
      <c r="C3" s="3" t="s">
        <v>783</v>
      </c>
      <c r="D3" s="3" t="s">
        <v>784</v>
      </c>
      <c r="E3" s="3" t="s">
        <v>785</v>
      </c>
    </row>
    <row r="4" spans="1:5" ht="77.25" customHeight="1">
      <c r="A4" s="3" t="s">
        <v>782</v>
      </c>
      <c r="B4" s="3" t="s">
        <v>93</v>
      </c>
      <c r="C4" s="3" t="s">
        <v>786</v>
      </c>
      <c r="D4" s="3" t="s">
        <v>787</v>
      </c>
      <c r="E4" s="3" t="s">
        <v>788</v>
      </c>
    </row>
    <row r="5" spans="1:5" ht="77.25" customHeight="1">
      <c r="A5" s="3" t="s">
        <v>782</v>
      </c>
      <c r="B5" s="3" t="s">
        <v>93</v>
      </c>
      <c r="C5" s="3" t="s">
        <v>789</v>
      </c>
      <c r="D5" s="3" t="s">
        <v>790</v>
      </c>
      <c r="E5" s="3" t="s">
        <v>791</v>
      </c>
    </row>
    <row r="6" spans="1:5" ht="77.25" customHeight="1">
      <c r="A6" s="3" t="s">
        <v>782</v>
      </c>
      <c r="B6" s="3" t="s">
        <v>93</v>
      </c>
      <c r="C6" s="3" t="s">
        <v>792</v>
      </c>
      <c r="D6" s="3" t="s">
        <v>793</v>
      </c>
      <c r="E6" s="3" t="s">
        <v>794</v>
      </c>
    </row>
    <row r="7" spans="1:5" ht="77.25" customHeight="1">
      <c r="A7" s="3" t="s">
        <v>782</v>
      </c>
      <c r="B7" s="3" t="s">
        <v>93</v>
      </c>
      <c r="C7" s="3" t="s">
        <v>795</v>
      </c>
      <c r="D7" s="3" t="s">
        <v>796</v>
      </c>
      <c r="E7" s="3" t="s">
        <v>797</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Overview</vt:lpstr>
      <vt:lpstr>Evidence Matrix</vt:lpstr>
      <vt:lpstr>Construct Crosswalk</vt:lpstr>
      <vt:lpstr>Claim Ladder</vt:lpstr>
      <vt:lpstr>Evidence Rubric</vt:lpstr>
      <vt:lpstr>Research Queue</vt:lpstr>
      <vt:lpstr>Key References</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 Todd Houston</cp:lastModifiedBy>
  <dcterms:created xsi:type="dcterms:W3CDTF">2026-10-24T17:47:14Z</dcterms:created>
  <dcterms:modified xsi:type="dcterms:W3CDTF">2026-10-24T17:47:14Z</dcterms:modified>
</cp:coreProperties>
</file>